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lic\Desktop\sssssss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G32" i="1"/>
  <c r="G17" i="1" l="1"/>
  <c r="G36" i="1" l="1"/>
  <c r="J36" i="1" s="1"/>
  <c r="G35" i="1"/>
  <c r="G34" i="1"/>
  <c r="G18" i="1"/>
  <c r="G19" i="1"/>
  <c r="J19" i="1" s="1"/>
  <c r="G45" i="1" l="1"/>
  <c r="J45" i="1" s="1"/>
  <c r="G40" i="1" l="1"/>
  <c r="G46" i="1"/>
  <c r="G38" i="1"/>
  <c r="G20" i="1"/>
  <c r="G41" i="1"/>
  <c r="J34" i="1"/>
  <c r="G33" i="1"/>
  <c r="G31" i="1"/>
  <c r="G30" i="1"/>
  <c r="G29" i="1"/>
  <c r="G28" i="1"/>
  <c r="J28" i="1" s="1"/>
  <c r="G27" i="1"/>
  <c r="G26" i="1"/>
  <c r="G25" i="1"/>
  <c r="G24" i="1"/>
  <c r="G23" i="1"/>
  <c r="G22" i="1"/>
  <c r="G21" i="1"/>
  <c r="G47" i="1" l="1"/>
  <c r="F47" i="1"/>
  <c r="J46" i="1"/>
  <c r="J47" i="1" s="1"/>
  <c r="J38" i="1"/>
  <c r="F43" i="1"/>
  <c r="J40" i="1"/>
  <c r="J41" i="1"/>
  <c r="J35" i="1"/>
  <c r="F37" i="1"/>
  <c r="J29" i="1"/>
  <c r="J33" i="1"/>
  <c r="J18" i="1"/>
  <c r="J20" i="1"/>
  <c r="J21" i="1"/>
  <c r="J22" i="1"/>
  <c r="J23" i="1"/>
  <c r="J24" i="1"/>
  <c r="J25" i="1"/>
  <c r="J26" i="1"/>
  <c r="J27" i="1"/>
  <c r="J30" i="1"/>
  <c r="J31" i="1"/>
  <c r="J17" i="1"/>
  <c r="J37" i="1" l="1"/>
  <c r="G43" i="1"/>
  <c r="G37" i="1"/>
  <c r="J43" i="1"/>
  <c r="F48" i="1" l="1"/>
  <c r="F50" i="1" s="1"/>
</calcChain>
</file>

<file path=xl/sharedStrings.xml><?xml version="1.0" encoding="utf-8"?>
<sst xmlns="http://schemas.openxmlformats.org/spreadsheetml/2006/main" count="82" uniqueCount="62">
  <si>
    <t>AYLIKLARDAN GERİ ALINACAK TUTARI HESAPLAMA TABLOSU</t>
  </si>
  <si>
    <t>A-PERSONEL BİLGİLERİ</t>
  </si>
  <si>
    <t>Harcama Birimi Adı</t>
  </si>
  <si>
    <t>Muhasebe Birimi Adı</t>
  </si>
  <si>
    <t>Borçlunun Adı Soyadı</t>
  </si>
  <si>
    <t>Sicil / T.C Kimlik No</t>
  </si>
  <si>
    <t>Tebliğ Tarihi</t>
  </si>
  <si>
    <t>Adresi</t>
  </si>
  <si>
    <t>VKN</t>
  </si>
  <si>
    <t>Ünvanı</t>
  </si>
  <si>
    <t>Borcun Nedeni</t>
  </si>
  <si>
    <t>Aylık Dönemi</t>
  </si>
  <si>
    <t>Ayrılış Tarihi</t>
  </si>
  <si>
    <t>Faiz Başlangıç Tarihi</t>
  </si>
  <si>
    <t>Gelir Vergisi İstisnası</t>
  </si>
  <si>
    <t>B- AYLIK BİLGİLERİ</t>
  </si>
  <si>
    <t>I-HAK EDİLEN VE HAK EDİLMEYEN AYLIK TUTARLARI</t>
  </si>
  <si>
    <t>Taban Aylığı</t>
  </si>
  <si>
    <t>Kıdem Aylığı</t>
  </si>
  <si>
    <t>Yan Ödeme</t>
  </si>
  <si>
    <t>Özel Hizmet Tazminatı</t>
  </si>
  <si>
    <t>Üniversite Ödeneği</t>
  </si>
  <si>
    <t>Geliştirme Ödeneği</t>
  </si>
  <si>
    <t>II-EMEKLİ KESENEKLERİ/SİGORTA PRİMLERİ***</t>
  </si>
  <si>
    <t>Emekli Kes./Sigorta Primi(Devlet/İşveren Payı)</t>
  </si>
  <si>
    <t>Emekli Kes.Karş. (%100)</t>
  </si>
  <si>
    <t>Genel Sağlık Sigortası Primi (Devlet/İşveren Payı)</t>
  </si>
  <si>
    <t>Kesilen Vergi Tutarı</t>
  </si>
  <si>
    <t>Kesilmesi Gereken Vergi Tutarı</t>
  </si>
  <si>
    <t>Yersiz Kesilen Vergi Tutarı</t>
  </si>
  <si>
    <t>III- VERGİ KESİNTİLERİ</t>
  </si>
  <si>
    <t>Gelir Vergisi****</t>
  </si>
  <si>
    <t>Damga Vergisi*****</t>
  </si>
  <si>
    <t>IV- HESAPLANAN BORÇ TUTARI</t>
  </si>
  <si>
    <t>(1+2)-3******</t>
  </si>
  <si>
    <t xml:space="preserve"> Aylık Tutar</t>
  </si>
  <si>
    <t>Ek Gösterge Aylığı</t>
  </si>
  <si>
    <t>Makam Tazminatı</t>
  </si>
  <si>
    <t>Ek Tazminat(28/B)</t>
  </si>
  <si>
    <t xml:space="preserve">Ek Ödeme(666 KHK) </t>
  </si>
  <si>
    <t>Yükseköğretim Tazminatı</t>
  </si>
  <si>
    <t>Eğitim Öğretim Ödeneği</t>
  </si>
  <si>
    <t>İdari Görev Ödeneği</t>
  </si>
  <si>
    <t>Akademik Teşvik Ödeneği</t>
  </si>
  <si>
    <t>Aile ve Çocuk Yardımı</t>
  </si>
  <si>
    <t>Dil Tazminatı</t>
  </si>
  <si>
    <t>Sendika Toplu Sözleşme Primi</t>
  </si>
  <si>
    <t>İlave Ödeme</t>
  </si>
  <si>
    <t>Çalışılan Gün Sayısı</t>
  </si>
  <si>
    <t>Gerçekleştirme Görevlisi</t>
  </si>
  <si>
    <t>Harcama Yetkilisi</t>
  </si>
  <si>
    <r>
      <rPr>
        <b/>
        <sz val="14"/>
        <color rgb="FFFF0000"/>
        <rFont val="Calibri"/>
        <family val="2"/>
        <charset val="162"/>
        <scheme val="minor"/>
      </rPr>
      <t>DİKKAT:</t>
    </r>
    <r>
      <rPr>
        <sz val="14"/>
        <color theme="1"/>
        <rFont val="Calibri"/>
        <family val="2"/>
        <scheme val="minor"/>
      </rPr>
      <t xml:space="preserve"> </t>
    </r>
    <r>
      <rPr>
        <sz val="13"/>
        <color theme="1"/>
        <rFont val="Calibri"/>
        <family val="2"/>
        <charset val="162"/>
        <scheme val="minor"/>
      </rPr>
      <t>Hesaplama yapılırken ilgili kişi kaç gün çalışmışsa</t>
    </r>
    <r>
      <rPr>
        <b/>
        <sz val="13"/>
        <color theme="1"/>
        <rFont val="Calibri"/>
        <family val="2"/>
        <charset val="162"/>
        <scheme val="minor"/>
      </rPr>
      <t xml:space="preserve"> "Çalışılan Gün Sayısı"</t>
    </r>
    <r>
      <rPr>
        <sz val="13"/>
        <color theme="1"/>
        <rFont val="Calibri"/>
        <family val="2"/>
        <charset val="162"/>
        <scheme val="minor"/>
      </rPr>
      <t xml:space="preserve"> kısmına yazılacak, ardından </t>
    </r>
    <r>
      <rPr>
        <b/>
        <sz val="13"/>
        <color theme="1"/>
        <rFont val="Calibri"/>
        <family val="2"/>
        <charset val="162"/>
        <scheme val="minor"/>
      </rPr>
      <t>"ÖDENEN(a)"</t>
    </r>
    <r>
      <rPr>
        <sz val="13"/>
        <color theme="1"/>
        <rFont val="Calibri"/>
        <family val="2"/>
        <charset val="162"/>
        <scheme val="minor"/>
      </rPr>
      <t xml:space="preserve"> bilgileri girildikten sonra</t>
    </r>
    <r>
      <rPr>
        <b/>
        <sz val="13"/>
        <color theme="1"/>
        <rFont val="Calibri"/>
        <family val="2"/>
        <charset val="162"/>
        <scheme val="minor"/>
      </rPr>
      <t xml:space="preserve"> "HAK EDİLEN(b)"</t>
    </r>
    <r>
      <rPr>
        <sz val="13"/>
        <color theme="1"/>
        <rFont val="Calibri"/>
        <family val="2"/>
        <charset val="162"/>
        <scheme val="minor"/>
      </rPr>
      <t xml:space="preserve"> ve </t>
    </r>
    <r>
      <rPr>
        <b/>
        <sz val="13"/>
        <color theme="1"/>
        <rFont val="Calibri"/>
        <family val="2"/>
        <charset val="162"/>
        <scheme val="minor"/>
      </rPr>
      <t>"HAK EDİLMEYEN(c)"</t>
    </r>
    <r>
      <rPr>
        <sz val="13"/>
        <color theme="1"/>
        <rFont val="Calibri"/>
        <family val="2"/>
        <charset val="162"/>
        <scheme val="minor"/>
      </rPr>
      <t xml:space="preserve"> bilgileri otomatik olarak yansıtılacaktır.</t>
    </r>
  </si>
  <si>
    <t>Diğerleri</t>
  </si>
  <si>
    <t>KİŞİDEN TAHSİL EDİLMESİ GEREKEN TUTAR (FAİZ HARİÇ)</t>
  </si>
  <si>
    <t>TOPLAM(1)</t>
  </si>
  <si>
    <t>TOPLAM(2)</t>
  </si>
  <si>
    <t>TOPLAM(3)</t>
  </si>
  <si>
    <t>ÖDENEN (a)</t>
  </si>
  <si>
    <t>HAK EDİLEN (b)=(a)/Ödemenin yapıldığı aydaki gün sayısı)*Çalışılan gün sayısı</t>
  </si>
  <si>
    <t>İlgilisine  …/ …/ ….. tarihinde tebliğ edilmiştir.</t>
  </si>
  <si>
    <t>HAK EDİLMEYEN (c)=(a)-(b)</t>
  </si>
  <si>
    <t>Sosyal Güvenlik Kurumundan Talep Edilip Gelire Alınacak tutar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</si>
</sst>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2"/>
      <name val="Calibri Light"/>
      <family val="2"/>
      <charset val="162"/>
      <scheme val="maj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3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4" fontId="2" fillId="0" borderId="2" xfId="0" applyNumberFormat="1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0" fontId="0" fillId="0" borderId="1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0" fillId="5" borderId="21" xfId="0" applyNumberFormat="1" applyFill="1" applyBorder="1" applyProtection="1"/>
    <xf numFmtId="4" fontId="1" fillId="5" borderId="21" xfId="0" applyNumberFormat="1" applyFont="1" applyFill="1" applyBorder="1" applyAlignment="1" applyProtection="1"/>
    <xf numFmtId="4" fontId="0" fillId="5" borderId="21" xfId="0" applyNumberFormat="1" applyFill="1" applyBorder="1" applyAlignment="1" applyProtection="1">
      <alignment horizontal="right" vertical="center"/>
    </xf>
    <xf numFmtId="0" fontId="0" fillId="5" borderId="21" xfId="0" applyFill="1" applyBorder="1" applyProtection="1"/>
    <xf numFmtId="0" fontId="1" fillId="5" borderId="22" xfId="0" applyFont="1" applyFill="1" applyBorder="1" applyAlignment="1" applyProtection="1">
      <alignment horizontal="right"/>
    </xf>
    <xf numFmtId="4" fontId="1" fillId="5" borderId="1" xfId="0" applyNumberFormat="1" applyFont="1" applyFill="1" applyBorder="1" applyProtection="1"/>
    <xf numFmtId="0" fontId="0" fillId="0" borderId="1" xfId="0" applyBorder="1" applyAlignment="1" applyProtection="1">
      <alignment horizontal="center" vertical="center" wrapText="1"/>
    </xf>
    <xf numFmtId="0" fontId="0" fillId="5" borderId="21" xfId="0" applyFill="1" applyBorder="1" applyAlignment="1" applyProtection="1">
      <alignment wrapText="1"/>
    </xf>
    <xf numFmtId="0" fontId="1" fillId="5" borderId="5" xfId="0" applyFont="1" applyFill="1" applyBorder="1" applyProtection="1"/>
    <xf numFmtId="4" fontId="0" fillId="5" borderId="21" xfId="0" applyNumberFormat="1" applyFill="1" applyBorder="1" applyProtection="1">
      <protection locked="0"/>
    </xf>
    <xf numFmtId="4" fontId="1" fillId="5" borderId="1" xfId="0" applyNumberFormat="1" applyFont="1" applyFill="1" applyBorder="1" applyAlignment="1" applyProtection="1">
      <alignment horizontal="center"/>
    </xf>
    <xf numFmtId="4" fontId="1" fillId="5" borderId="21" xfId="0" applyNumberFormat="1" applyFont="1" applyFill="1" applyBorder="1" applyAlignment="1" applyProtection="1">
      <alignment horizontal="center"/>
    </xf>
    <xf numFmtId="4" fontId="1" fillId="5" borderId="1" xfId="0" applyNumberFormat="1" applyFont="1" applyFill="1" applyBorder="1" applyAlignment="1" applyProtection="1">
      <alignment horizontal="right"/>
    </xf>
    <xf numFmtId="0" fontId="1" fillId="5" borderId="1" xfId="0" applyFont="1" applyFill="1" applyBorder="1" applyAlignment="1" applyProtection="1">
      <alignment horizontal="right"/>
    </xf>
    <xf numFmtId="0" fontId="0" fillId="5" borderId="20" xfId="0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 vertical="center" wrapText="1"/>
    </xf>
    <xf numFmtId="0" fontId="0" fillId="5" borderId="20" xfId="0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wrapText="1"/>
    </xf>
    <xf numFmtId="4" fontId="0" fillId="0" borderId="5" xfId="0" applyNumberFormat="1" applyBorder="1" applyAlignment="1" applyProtection="1">
      <alignment horizontal="right" vertical="center"/>
      <protection locked="0"/>
    </xf>
    <xf numFmtId="4" fontId="0" fillId="0" borderId="6" xfId="0" applyNumberFormat="1" applyBorder="1" applyAlignment="1" applyProtection="1">
      <alignment horizontal="right" vertical="center"/>
      <protection locked="0"/>
    </xf>
    <xf numFmtId="0" fontId="1" fillId="5" borderId="5" xfId="0" applyFont="1" applyFill="1" applyBorder="1" applyAlignment="1" applyProtection="1">
      <alignment horizontal="center"/>
    </xf>
    <xf numFmtId="0" fontId="1" fillId="5" borderId="24" xfId="0" applyFont="1" applyFill="1" applyBorder="1" applyAlignment="1" applyProtection="1">
      <alignment horizontal="center" vertical="center" wrapText="1"/>
    </xf>
    <xf numFmtId="0" fontId="1" fillId="5" borderId="25" xfId="0" applyFont="1" applyFill="1" applyBorder="1" applyAlignment="1" applyProtection="1">
      <alignment horizontal="center" vertical="center" wrapText="1"/>
    </xf>
    <xf numFmtId="0" fontId="1" fillId="5" borderId="25" xfId="0" applyFont="1" applyFill="1" applyBorder="1" applyAlignment="1" applyProtection="1">
      <alignment horizontal="center"/>
    </xf>
    <xf numFmtId="4" fontId="1" fillId="5" borderId="25" xfId="0" applyNumberFormat="1" applyFont="1" applyFill="1" applyBorder="1" applyAlignment="1" applyProtection="1">
      <alignment horizontal="center"/>
    </xf>
    <xf numFmtId="0" fontId="1" fillId="5" borderId="26" xfId="0" applyFont="1" applyFill="1" applyBorder="1" applyAlignment="1" applyProtection="1">
      <alignment horizontal="center"/>
    </xf>
    <xf numFmtId="0" fontId="0" fillId="5" borderId="20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4" fontId="0" fillId="5" borderId="2" xfId="0" applyNumberFormat="1" applyFill="1" applyBorder="1" applyAlignment="1" applyProtection="1">
      <alignment horizontal="right"/>
    </xf>
    <xf numFmtId="4" fontId="0" fillId="5" borderId="3" xfId="0" applyNumberFormat="1" applyFill="1" applyBorder="1" applyAlignment="1" applyProtection="1">
      <alignment horizontal="right"/>
    </xf>
    <xf numFmtId="4" fontId="0" fillId="5" borderId="4" xfId="0" applyNumberFormat="1" applyFill="1" applyBorder="1" applyAlignment="1" applyProtection="1">
      <alignment horizontal="right"/>
    </xf>
    <xf numFmtId="4" fontId="0" fillId="5" borderId="2" xfId="0" applyNumberFormat="1" applyFill="1" applyBorder="1" applyAlignment="1" applyProtection="1">
      <alignment horizontal="right"/>
      <protection locked="0"/>
    </xf>
    <xf numFmtId="4" fontId="0" fillId="5" borderId="3" xfId="0" applyNumberFormat="1" applyFill="1" applyBorder="1" applyAlignment="1" applyProtection="1">
      <alignment horizontal="right"/>
      <protection locked="0"/>
    </xf>
    <xf numFmtId="4" fontId="0" fillId="5" borderId="4" xfId="0" applyNumberFormat="1" applyFill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alignment horizontal="right"/>
      <protection locked="0"/>
    </xf>
    <xf numFmtId="0" fontId="0" fillId="5" borderId="4" xfId="0" applyFill="1" applyBorder="1" applyAlignment="1" applyProtection="1">
      <alignment horizontal="right"/>
      <protection locked="0"/>
    </xf>
    <xf numFmtId="0" fontId="0" fillId="5" borderId="40" xfId="0" applyFill="1" applyBorder="1" applyAlignment="1" applyProtection="1">
      <alignment horizontal="center" vertical="center" wrapText="1"/>
    </xf>
    <xf numFmtId="0" fontId="0" fillId="5" borderId="9" xfId="0" applyFill="1" applyBorder="1" applyAlignment="1" applyProtection="1">
      <alignment horizontal="center" vertical="center" wrapText="1"/>
    </xf>
    <xf numFmtId="0" fontId="0" fillId="5" borderId="38" xfId="0" applyFill="1" applyBorder="1" applyAlignment="1" applyProtection="1">
      <alignment horizontal="center" vertical="center" wrapText="1"/>
    </xf>
    <xf numFmtId="0" fontId="0" fillId="5" borderId="41" xfId="0" applyFill="1" applyBorder="1" applyAlignment="1" applyProtection="1">
      <alignment horizontal="center" vertical="center" wrapText="1"/>
    </xf>
    <xf numFmtId="0" fontId="0" fillId="5" borderId="42" xfId="0" applyFill="1" applyBorder="1" applyAlignment="1" applyProtection="1">
      <alignment horizontal="center" vertical="center" wrapText="1"/>
    </xf>
    <xf numFmtId="0" fontId="0" fillId="5" borderId="12" xfId="0" applyFill="1" applyBorder="1" applyAlignment="1" applyProtection="1">
      <alignment horizontal="center" vertical="center" wrapText="1"/>
    </xf>
    <xf numFmtId="0" fontId="1" fillId="5" borderId="43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4" xfId="0" applyFont="1" applyFill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5" borderId="35" xfId="0" applyFont="1" applyFill="1" applyBorder="1" applyAlignment="1" applyProtection="1">
      <alignment horizontal="center"/>
    </xf>
    <xf numFmtId="0" fontId="0" fillId="5" borderId="36" xfId="0" applyFill="1" applyBorder="1" applyAlignment="1" applyProtection="1">
      <alignment horizontal="center"/>
    </xf>
    <xf numFmtId="0" fontId="0" fillId="5" borderId="37" xfId="0" applyFill="1" applyBorder="1" applyAlignment="1" applyProtection="1">
      <alignment horizontal="center"/>
    </xf>
    <xf numFmtId="0" fontId="0" fillId="5" borderId="17" xfId="0" applyFill="1" applyBorder="1" applyAlignment="1" applyProtection="1">
      <alignment horizontal="center"/>
    </xf>
    <xf numFmtId="0" fontId="0" fillId="5" borderId="18" xfId="0" applyFill="1" applyBorder="1" applyAlignment="1" applyProtection="1">
      <alignment horizontal="center"/>
    </xf>
    <xf numFmtId="0" fontId="0" fillId="5" borderId="18" xfId="0" applyFill="1" applyBorder="1" applyAlignment="1" applyProtection="1">
      <alignment horizontal="center" vertical="center" wrapText="1"/>
    </xf>
    <xf numFmtId="0" fontId="0" fillId="5" borderId="19" xfId="0" applyFill="1" applyBorder="1" applyAlignment="1" applyProtection="1">
      <alignment horizontal="center" vertical="center" wrapText="1"/>
    </xf>
    <xf numFmtId="0" fontId="0" fillId="5" borderId="21" xfId="0" applyFill="1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left" vertical="center"/>
    </xf>
    <xf numFmtId="0" fontId="0" fillId="0" borderId="31" xfId="0" applyBorder="1" applyAlignment="1" applyProtection="1">
      <alignment horizontal="left" vertical="center"/>
    </xf>
    <xf numFmtId="0" fontId="1" fillId="2" borderId="24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8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21" xfId="0" applyNumberForma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39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wrapText="1"/>
      <protection locked="0"/>
    </xf>
    <xf numFmtId="4" fontId="0" fillId="5" borderId="22" xfId="0" applyNumberFormat="1" applyFill="1" applyBorder="1" applyAlignment="1" applyProtection="1">
      <alignment horizontal="right" vertical="center"/>
    </xf>
    <xf numFmtId="4" fontId="0" fillId="5" borderId="23" xfId="0" applyNumberFormat="1" applyFill="1" applyBorder="1" applyAlignment="1" applyProtection="1">
      <alignment horizontal="right" vertical="center"/>
    </xf>
    <xf numFmtId="4" fontId="0" fillId="5" borderId="7" xfId="0" applyNumberFormat="1" applyFill="1" applyBorder="1" applyAlignment="1" applyProtection="1">
      <alignment horizontal="right" vertical="center"/>
    </xf>
    <xf numFmtId="4" fontId="0" fillId="5" borderId="8" xfId="0" applyNumberFormat="1" applyFill="1" applyBorder="1" applyAlignment="1" applyProtection="1">
      <alignment horizontal="right" vertical="center"/>
    </xf>
    <xf numFmtId="4" fontId="0" fillId="5" borderId="9" xfId="0" applyNumberFormat="1" applyFill="1" applyBorder="1" applyAlignment="1" applyProtection="1">
      <alignment horizontal="right" vertical="center"/>
    </xf>
    <xf numFmtId="4" fontId="0" fillId="5" borderId="10" xfId="0" applyNumberFormat="1" applyFill="1" applyBorder="1" applyAlignment="1" applyProtection="1">
      <alignment horizontal="right" vertical="center"/>
    </xf>
    <xf numFmtId="4" fontId="0" fillId="5" borderId="11" xfId="0" applyNumberFormat="1" applyFill="1" applyBorder="1" applyAlignment="1" applyProtection="1">
      <alignment horizontal="right" vertical="center"/>
    </xf>
    <xf numFmtId="4" fontId="0" fillId="5" borderId="12" xfId="0" applyNumberFormat="1" applyFill="1" applyBorder="1" applyAlignment="1" applyProtection="1">
      <alignment horizontal="right" vertical="center"/>
    </xf>
    <xf numFmtId="4" fontId="0" fillId="5" borderId="2" xfId="0" applyNumberFormat="1" applyFill="1" applyBorder="1" applyAlignment="1" applyProtection="1">
      <alignment horizontal="right" vertical="center"/>
    </xf>
    <xf numFmtId="4" fontId="0" fillId="5" borderId="3" xfId="0" applyNumberFormat="1" applyFill="1" applyBorder="1" applyAlignment="1" applyProtection="1">
      <alignment horizontal="right" vertical="center"/>
    </xf>
    <xf numFmtId="4" fontId="0" fillId="5" borderId="4" xfId="0" applyNumberFormat="1" applyFill="1" applyBorder="1" applyAlignment="1" applyProtection="1">
      <alignment horizontal="right" vertical="center"/>
    </xf>
    <xf numFmtId="4" fontId="1" fillId="5" borderId="2" xfId="0" applyNumberFormat="1" applyFont="1" applyFill="1" applyBorder="1" applyAlignment="1" applyProtection="1">
      <alignment horizontal="right"/>
    </xf>
    <xf numFmtId="0" fontId="1" fillId="5" borderId="3" xfId="0" applyFont="1" applyFill="1" applyBorder="1" applyAlignment="1" applyProtection="1">
      <alignment horizontal="right"/>
    </xf>
    <xf numFmtId="0" fontId="1" fillId="5" borderId="4" xfId="0" applyFont="1" applyFill="1" applyBorder="1" applyAlignment="1" applyProtection="1">
      <alignment horizontal="right"/>
    </xf>
    <xf numFmtId="0" fontId="1" fillId="5" borderId="30" xfId="0" applyFont="1" applyFill="1" applyBorder="1" applyAlignment="1" applyProtection="1">
      <alignment horizontal="center"/>
    </xf>
    <xf numFmtId="0" fontId="1" fillId="5" borderId="33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8" fillId="5" borderId="20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1" fillId="5" borderId="20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7"/>
  <sheetViews>
    <sheetView tabSelected="1" workbookViewId="0">
      <selection activeCell="L32" sqref="L32"/>
    </sheetView>
  </sheetViews>
  <sheetFormatPr defaultRowHeight="15" x14ac:dyDescent="0.25"/>
  <cols>
    <col min="1" max="1" width="5.7109375" style="2" customWidth="1"/>
    <col min="2" max="2" width="9.140625" style="2"/>
    <col min="3" max="3" width="10.28515625" style="2" customWidth="1"/>
    <col min="4" max="4" width="9.140625" style="2"/>
    <col min="5" max="5" width="22.85546875" style="2" customWidth="1"/>
    <col min="6" max="6" width="17.42578125" style="2" customWidth="1"/>
    <col min="7" max="7" width="9.140625" style="2"/>
    <col min="8" max="8" width="9.7109375" style="2" customWidth="1"/>
    <col min="9" max="9" width="9.140625" style="2"/>
    <col min="10" max="10" width="25.28515625" style="2" customWidth="1"/>
    <col min="11" max="16384" width="9.140625" style="2"/>
  </cols>
  <sheetData>
    <row r="1" spans="2:10" ht="15.75" thickBot="1" x14ac:dyDescent="0.3"/>
    <row r="2" spans="2:10" ht="15.75" thickBot="1" x14ac:dyDescent="0.3">
      <c r="B2" s="76" t="s">
        <v>0</v>
      </c>
      <c r="C2" s="77"/>
      <c r="D2" s="77"/>
      <c r="E2" s="77"/>
      <c r="F2" s="77"/>
      <c r="G2" s="77"/>
      <c r="H2" s="77"/>
      <c r="I2" s="77"/>
      <c r="J2" s="78"/>
    </row>
    <row r="3" spans="2:10" ht="15.75" thickBot="1" x14ac:dyDescent="0.3">
      <c r="B3" s="79" t="s">
        <v>1</v>
      </c>
      <c r="C3" s="80"/>
      <c r="D3" s="80"/>
      <c r="E3" s="80"/>
      <c r="F3" s="80"/>
      <c r="G3" s="80"/>
      <c r="H3" s="80"/>
      <c r="I3" s="80"/>
      <c r="J3" s="81"/>
    </row>
    <row r="4" spans="2:10" ht="15.75" thickBot="1" x14ac:dyDescent="0.3">
      <c r="B4" s="82" t="s">
        <v>2</v>
      </c>
      <c r="C4" s="83"/>
      <c r="D4" s="84"/>
      <c r="E4" s="84"/>
      <c r="F4" s="84"/>
      <c r="G4" s="83" t="s">
        <v>8</v>
      </c>
      <c r="H4" s="83"/>
      <c r="I4" s="84"/>
      <c r="J4" s="86"/>
    </row>
    <row r="5" spans="2:10" ht="28.5" customHeight="1" x14ac:dyDescent="0.25">
      <c r="B5" s="41" t="s">
        <v>3</v>
      </c>
      <c r="C5" s="42"/>
      <c r="D5" s="84"/>
      <c r="E5" s="84"/>
      <c r="F5" s="84"/>
      <c r="G5" s="42" t="s">
        <v>8</v>
      </c>
      <c r="H5" s="42"/>
      <c r="I5" s="65"/>
      <c r="J5" s="64"/>
    </row>
    <row r="6" spans="2:10" x14ac:dyDescent="0.25">
      <c r="B6" s="41" t="s">
        <v>4</v>
      </c>
      <c r="C6" s="42"/>
      <c r="D6" s="85"/>
      <c r="E6" s="85"/>
      <c r="F6" s="85"/>
      <c r="G6" s="42" t="s">
        <v>9</v>
      </c>
      <c r="H6" s="42"/>
      <c r="I6" s="85"/>
      <c r="J6" s="87"/>
    </row>
    <row r="7" spans="2:10" x14ac:dyDescent="0.25">
      <c r="B7" s="41" t="s">
        <v>5</v>
      </c>
      <c r="C7" s="42"/>
      <c r="D7" s="85"/>
      <c r="E7" s="85"/>
      <c r="F7" s="85"/>
      <c r="G7" s="42" t="s">
        <v>10</v>
      </c>
      <c r="H7" s="42"/>
      <c r="I7" s="85"/>
      <c r="J7" s="87"/>
    </row>
    <row r="8" spans="2:10" x14ac:dyDescent="0.25">
      <c r="B8" s="41" t="s">
        <v>6</v>
      </c>
      <c r="C8" s="42"/>
      <c r="D8" s="63"/>
      <c r="E8" s="65"/>
      <c r="F8" s="65"/>
      <c r="G8" s="42" t="s">
        <v>11</v>
      </c>
      <c r="H8" s="42"/>
      <c r="I8" s="88"/>
      <c r="J8" s="89"/>
    </row>
    <row r="9" spans="2:10" x14ac:dyDescent="0.25">
      <c r="B9" s="41" t="s">
        <v>7</v>
      </c>
      <c r="C9" s="42"/>
      <c r="D9" s="43"/>
      <c r="E9" s="43"/>
      <c r="F9" s="43"/>
      <c r="G9" s="42" t="s">
        <v>12</v>
      </c>
      <c r="H9" s="42"/>
      <c r="I9" s="63"/>
      <c r="J9" s="64"/>
    </row>
    <row r="10" spans="2:10" x14ac:dyDescent="0.25">
      <c r="B10" s="41"/>
      <c r="C10" s="42"/>
      <c r="D10" s="43"/>
      <c r="E10" s="43"/>
      <c r="F10" s="43"/>
      <c r="G10" s="42" t="s">
        <v>13</v>
      </c>
      <c r="H10" s="42"/>
      <c r="I10" s="63"/>
      <c r="J10" s="64"/>
    </row>
    <row r="11" spans="2:10" x14ac:dyDescent="0.25">
      <c r="B11" s="41"/>
      <c r="C11" s="42"/>
      <c r="D11" s="43"/>
      <c r="E11" s="43"/>
      <c r="F11" s="43"/>
      <c r="G11" s="42" t="s">
        <v>14</v>
      </c>
      <c r="H11" s="42"/>
      <c r="I11" s="65"/>
      <c r="J11" s="64"/>
    </row>
    <row r="12" spans="2:10" ht="15.75" thickBot="1" x14ac:dyDescent="0.3">
      <c r="B12" s="41"/>
      <c r="C12" s="42"/>
      <c r="D12" s="43"/>
      <c r="E12" s="43"/>
      <c r="F12" s="43"/>
      <c r="G12" s="74" t="s">
        <v>48</v>
      </c>
      <c r="H12" s="75"/>
      <c r="I12" s="39"/>
      <c r="J12" s="40"/>
    </row>
    <row r="13" spans="2:10" ht="15.75" thickBot="1" x14ac:dyDescent="0.3">
      <c r="B13" s="66" t="s">
        <v>15</v>
      </c>
      <c r="C13" s="67"/>
      <c r="D13" s="67"/>
      <c r="E13" s="67"/>
      <c r="F13" s="67"/>
      <c r="G13" s="67"/>
      <c r="H13" s="67"/>
      <c r="I13" s="67"/>
      <c r="J13" s="68"/>
    </row>
    <row r="14" spans="2:10" x14ac:dyDescent="0.25">
      <c r="B14" s="69"/>
      <c r="C14" s="70"/>
      <c r="D14" s="70"/>
      <c r="E14" s="70"/>
      <c r="F14" s="71" t="s">
        <v>57</v>
      </c>
      <c r="G14" s="71" t="s">
        <v>58</v>
      </c>
      <c r="H14" s="71"/>
      <c r="I14" s="71"/>
      <c r="J14" s="72" t="s">
        <v>60</v>
      </c>
    </row>
    <row r="15" spans="2:10" x14ac:dyDescent="0.25">
      <c r="B15" s="24"/>
      <c r="C15" s="25"/>
      <c r="D15" s="25"/>
      <c r="E15" s="25"/>
      <c r="F15" s="26"/>
      <c r="G15" s="26"/>
      <c r="H15" s="26"/>
      <c r="I15" s="26"/>
      <c r="J15" s="73"/>
    </row>
    <row r="16" spans="2:10" x14ac:dyDescent="0.25">
      <c r="B16" s="24"/>
      <c r="C16" s="25"/>
      <c r="D16" s="25"/>
      <c r="E16" s="25"/>
      <c r="F16" s="26"/>
      <c r="G16" s="26"/>
      <c r="H16" s="26"/>
      <c r="I16" s="26"/>
      <c r="J16" s="73"/>
    </row>
    <row r="17" spans="2:10" ht="15.75" customHeight="1" x14ac:dyDescent="0.25">
      <c r="B17" s="54" t="s">
        <v>16</v>
      </c>
      <c r="C17" s="55"/>
      <c r="D17" s="44" t="s">
        <v>35</v>
      </c>
      <c r="E17" s="45" t="s">
        <v>35</v>
      </c>
      <c r="F17" s="1">
        <v>0</v>
      </c>
      <c r="G17" s="46">
        <f>ROUND(((F17/30)*I12),2)</f>
        <v>0</v>
      </c>
      <c r="H17" s="47"/>
      <c r="I17" s="48"/>
      <c r="J17" s="10">
        <f>F17-G17</f>
        <v>0</v>
      </c>
    </row>
    <row r="18" spans="2:10" ht="15.75" x14ac:dyDescent="0.25">
      <c r="B18" s="56"/>
      <c r="C18" s="57"/>
      <c r="D18" s="44" t="s">
        <v>17</v>
      </c>
      <c r="E18" s="45" t="s">
        <v>17</v>
      </c>
      <c r="F18" s="1">
        <v>0</v>
      </c>
      <c r="G18" s="46">
        <f>ROUND(((F18/30)*I12),2)</f>
        <v>0</v>
      </c>
      <c r="H18" s="47"/>
      <c r="I18" s="48"/>
      <c r="J18" s="10">
        <f t="shared" ref="J18:J35" si="0">F18-G18</f>
        <v>0</v>
      </c>
    </row>
    <row r="19" spans="2:10" ht="15.75" x14ac:dyDescent="0.25">
      <c r="B19" s="56"/>
      <c r="C19" s="57"/>
      <c r="D19" s="44" t="s">
        <v>36</v>
      </c>
      <c r="E19" s="45" t="s">
        <v>36</v>
      </c>
      <c r="F19" s="1">
        <v>0</v>
      </c>
      <c r="G19" s="46">
        <f>ROUND(((F19/30)*I12),2)</f>
        <v>0</v>
      </c>
      <c r="H19" s="47"/>
      <c r="I19" s="48"/>
      <c r="J19" s="10">
        <f>F19-G19</f>
        <v>0</v>
      </c>
    </row>
    <row r="20" spans="2:10" ht="15.75" x14ac:dyDescent="0.25">
      <c r="B20" s="56"/>
      <c r="C20" s="57"/>
      <c r="D20" s="44" t="s">
        <v>18</v>
      </c>
      <c r="E20" s="45" t="s">
        <v>18</v>
      </c>
      <c r="F20" s="1">
        <v>0</v>
      </c>
      <c r="G20" s="46">
        <f>ROUND(((F20/30)*I12),2)</f>
        <v>0</v>
      </c>
      <c r="H20" s="47"/>
      <c r="I20" s="48"/>
      <c r="J20" s="10">
        <f t="shared" si="0"/>
        <v>0</v>
      </c>
    </row>
    <row r="21" spans="2:10" ht="15.75" x14ac:dyDescent="0.25">
      <c r="B21" s="56"/>
      <c r="C21" s="57"/>
      <c r="D21" s="44" t="s">
        <v>19</v>
      </c>
      <c r="E21" s="45" t="s">
        <v>19</v>
      </c>
      <c r="F21" s="1">
        <v>0</v>
      </c>
      <c r="G21" s="46">
        <f>ROUND(((F21/30)*I12),2)</f>
        <v>0</v>
      </c>
      <c r="H21" s="47"/>
      <c r="I21" s="48"/>
      <c r="J21" s="10">
        <f t="shared" si="0"/>
        <v>0</v>
      </c>
    </row>
    <row r="22" spans="2:10" ht="15.75" x14ac:dyDescent="0.25">
      <c r="B22" s="56"/>
      <c r="C22" s="57"/>
      <c r="D22" s="44" t="s">
        <v>20</v>
      </c>
      <c r="E22" s="45" t="s">
        <v>20</v>
      </c>
      <c r="F22" s="1">
        <v>0</v>
      </c>
      <c r="G22" s="46">
        <f>ROUND(((F22/30)*I12),2)</f>
        <v>0</v>
      </c>
      <c r="H22" s="47"/>
      <c r="I22" s="48"/>
      <c r="J22" s="10">
        <f t="shared" si="0"/>
        <v>0</v>
      </c>
    </row>
    <row r="23" spans="2:10" ht="15.75" x14ac:dyDescent="0.25">
      <c r="B23" s="56"/>
      <c r="C23" s="57"/>
      <c r="D23" s="44" t="s">
        <v>37</v>
      </c>
      <c r="E23" s="45" t="s">
        <v>37</v>
      </c>
      <c r="F23" s="1">
        <v>0</v>
      </c>
      <c r="G23" s="46">
        <f>ROUND(((F23/30)*I12),2)</f>
        <v>0</v>
      </c>
      <c r="H23" s="47"/>
      <c r="I23" s="48"/>
      <c r="J23" s="10">
        <f t="shared" si="0"/>
        <v>0</v>
      </c>
    </row>
    <row r="24" spans="2:10" ht="15.75" x14ac:dyDescent="0.25">
      <c r="B24" s="56"/>
      <c r="C24" s="57"/>
      <c r="D24" s="44" t="s">
        <v>38</v>
      </c>
      <c r="E24" s="45" t="s">
        <v>38</v>
      </c>
      <c r="F24" s="1">
        <v>0</v>
      </c>
      <c r="G24" s="46">
        <f>ROUND(((F24/30)*I12),2)</f>
        <v>0</v>
      </c>
      <c r="H24" s="47"/>
      <c r="I24" s="48"/>
      <c r="J24" s="10">
        <f t="shared" si="0"/>
        <v>0</v>
      </c>
    </row>
    <row r="25" spans="2:10" ht="15.75" x14ac:dyDescent="0.25">
      <c r="B25" s="56"/>
      <c r="C25" s="57"/>
      <c r="D25" s="44" t="s">
        <v>39</v>
      </c>
      <c r="E25" s="45" t="s">
        <v>39</v>
      </c>
      <c r="F25" s="1">
        <v>0</v>
      </c>
      <c r="G25" s="46">
        <f>ROUND(((F25/30)*I12),2)</f>
        <v>0</v>
      </c>
      <c r="H25" s="47"/>
      <c r="I25" s="48"/>
      <c r="J25" s="10">
        <f t="shared" si="0"/>
        <v>0</v>
      </c>
    </row>
    <row r="26" spans="2:10" ht="15.75" x14ac:dyDescent="0.25">
      <c r="B26" s="56"/>
      <c r="C26" s="57"/>
      <c r="D26" s="44" t="s">
        <v>21</v>
      </c>
      <c r="E26" s="45" t="s">
        <v>21</v>
      </c>
      <c r="F26" s="1">
        <v>0</v>
      </c>
      <c r="G26" s="46">
        <f>ROUND(((F26/30)*I12),2)</f>
        <v>0</v>
      </c>
      <c r="H26" s="47"/>
      <c r="I26" s="48"/>
      <c r="J26" s="10">
        <f t="shared" si="0"/>
        <v>0</v>
      </c>
    </row>
    <row r="27" spans="2:10" ht="15.75" x14ac:dyDescent="0.25">
      <c r="B27" s="56"/>
      <c r="C27" s="57"/>
      <c r="D27" s="44" t="s">
        <v>40</v>
      </c>
      <c r="E27" s="45" t="s">
        <v>40</v>
      </c>
      <c r="F27" s="1">
        <v>0</v>
      </c>
      <c r="G27" s="46">
        <f>ROUND(((F27/30)*I12),2)</f>
        <v>0</v>
      </c>
      <c r="H27" s="47"/>
      <c r="I27" s="48"/>
      <c r="J27" s="10">
        <f t="shared" si="0"/>
        <v>0</v>
      </c>
    </row>
    <row r="28" spans="2:10" ht="15.75" x14ac:dyDescent="0.25">
      <c r="B28" s="56"/>
      <c r="C28" s="57"/>
      <c r="D28" s="44" t="s">
        <v>41</v>
      </c>
      <c r="E28" s="45" t="s">
        <v>41</v>
      </c>
      <c r="F28" s="1">
        <v>0</v>
      </c>
      <c r="G28" s="46">
        <f>ROUND(((F28/30)*I12),2)</f>
        <v>0</v>
      </c>
      <c r="H28" s="47"/>
      <c r="I28" s="48"/>
      <c r="J28" s="10">
        <f>F28-G28</f>
        <v>0</v>
      </c>
    </row>
    <row r="29" spans="2:10" ht="15.75" x14ac:dyDescent="0.25">
      <c r="B29" s="56"/>
      <c r="C29" s="57"/>
      <c r="D29" s="44" t="s">
        <v>22</v>
      </c>
      <c r="E29" s="45" t="s">
        <v>22</v>
      </c>
      <c r="F29" s="1">
        <v>0</v>
      </c>
      <c r="G29" s="46">
        <f>F29</f>
        <v>0</v>
      </c>
      <c r="H29" s="47"/>
      <c r="I29" s="48"/>
      <c r="J29" s="10">
        <f t="shared" si="0"/>
        <v>0</v>
      </c>
    </row>
    <row r="30" spans="2:10" ht="15.75" x14ac:dyDescent="0.25">
      <c r="B30" s="56"/>
      <c r="C30" s="57"/>
      <c r="D30" s="44" t="s">
        <v>42</v>
      </c>
      <c r="E30" s="45" t="s">
        <v>42</v>
      </c>
      <c r="F30" s="1">
        <v>0</v>
      </c>
      <c r="G30" s="46">
        <f>ROUND(((F30/30)*I12),2)</f>
        <v>0</v>
      </c>
      <c r="H30" s="47"/>
      <c r="I30" s="48"/>
      <c r="J30" s="10">
        <f t="shared" si="0"/>
        <v>0</v>
      </c>
    </row>
    <row r="31" spans="2:10" ht="15.75" x14ac:dyDescent="0.25">
      <c r="B31" s="56"/>
      <c r="C31" s="57"/>
      <c r="D31" s="44" t="s">
        <v>43</v>
      </c>
      <c r="E31" s="45" t="s">
        <v>43</v>
      </c>
      <c r="F31" s="1">
        <v>0</v>
      </c>
      <c r="G31" s="46">
        <f>ROUND(((F31/30)*I12),2)</f>
        <v>0</v>
      </c>
      <c r="H31" s="47"/>
      <c r="I31" s="48"/>
      <c r="J31" s="10">
        <f t="shared" si="0"/>
        <v>0</v>
      </c>
    </row>
    <row r="32" spans="2:10" ht="15.75" x14ac:dyDescent="0.25">
      <c r="B32" s="56"/>
      <c r="C32" s="57"/>
      <c r="D32" s="52" t="s">
        <v>44</v>
      </c>
      <c r="E32" s="53" t="s">
        <v>44</v>
      </c>
      <c r="F32" s="1">
        <v>0</v>
      </c>
      <c r="G32" s="49">
        <f>ROUND(((F32/30)*I12),2)</f>
        <v>0</v>
      </c>
      <c r="H32" s="50"/>
      <c r="I32" s="51"/>
      <c r="J32" s="19">
        <f>F32-G32</f>
        <v>0</v>
      </c>
    </row>
    <row r="33" spans="2:11" ht="15.75" x14ac:dyDescent="0.25">
      <c r="B33" s="56"/>
      <c r="C33" s="57"/>
      <c r="D33" s="44" t="s">
        <v>45</v>
      </c>
      <c r="E33" s="45" t="s">
        <v>45</v>
      </c>
      <c r="F33" s="1">
        <v>0</v>
      </c>
      <c r="G33" s="46">
        <f>ROUND(((F33/30)*I12),2)</f>
        <v>0</v>
      </c>
      <c r="H33" s="47"/>
      <c r="I33" s="48"/>
      <c r="J33" s="10">
        <f t="shared" si="0"/>
        <v>0</v>
      </c>
    </row>
    <row r="34" spans="2:11" ht="15.75" x14ac:dyDescent="0.25">
      <c r="B34" s="56"/>
      <c r="C34" s="57"/>
      <c r="D34" s="52" t="s">
        <v>46</v>
      </c>
      <c r="E34" s="53" t="s">
        <v>46</v>
      </c>
      <c r="F34" s="1">
        <v>0</v>
      </c>
      <c r="G34" s="49">
        <f>ROUND(((F34/30)*I12),2)</f>
        <v>0</v>
      </c>
      <c r="H34" s="50"/>
      <c r="I34" s="51"/>
      <c r="J34" s="19">
        <f>F34-G34</f>
        <v>0</v>
      </c>
    </row>
    <row r="35" spans="2:11" ht="15.75" x14ac:dyDescent="0.25">
      <c r="B35" s="56"/>
      <c r="C35" s="57"/>
      <c r="D35" s="44" t="s">
        <v>47</v>
      </c>
      <c r="E35" s="45" t="s">
        <v>47</v>
      </c>
      <c r="F35" s="1">
        <v>0</v>
      </c>
      <c r="G35" s="46">
        <f>ROUND(((F35/30)*I12),2)</f>
        <v>0</v>
      </c>
      <c r="H35" s="47"/>
      <c r="I35" s="48"/>
      <c r="J35" s="10">
        <f t="shared" si="0"/>
        <v>0</v>
      </c>
    </row>
    <row r="36" spans="2:11" ht="33.75" customHeight="1" x14ac:dyDescent="0.25">
      <c r="B36" s="58"/>
      <c r="C36" s="59"/>
      <c r="D36" s="52" t="s">
        <v>52</v>
      </c>
      <c r="E36" s="53"/>
      <c r="F36" s="1"/>
      <c r="G36" s="46">
        <f>ROUND(((F36/30)*I12),2)</f>
        <v>0</v>
      </c>
      <c r="H36" s="47"/>
      <c r="I36" s="48"/>
      <c r="J36" s="10">
        <f>F36-G36</f>
        <v>0</v>
      </c>
    </row>
    <row r="37" spans="2:11" x14ac:dyDescent="0.25">
      <c r="B37" s="60" t="s">
        <v>54</v>
      </c>
      <c r="C37" s="61"/>
      <c r="D37" s="61"/>
      <c r="E37" s="62"/>
      <c r="F37" s="15">
        <f>SUM(F17:F35)</f>
        <v>0</v>
      </c>
      <c r="G37" s="108">
        <f>SUM(G17:I35)</f>
        <v>0</v>
      </c>
      <c r="H37" s="109"/>
      <c r="I37" s="110"/>
      <c r="J37" s="11">
        <f>SUM(J17:K36)</f>
        <v>0</v>
      </c>
      <c r="K37" s="3"/>
    </row>
    <row r="38" spans="2:11" ht="15" customHeight="1" x14ac:dyDescent="0.25">
      <c r="B38" s="27" t="s">
        <v>23</v>
      </c>
      <c r="C38" s="26"/>
      <c r="D38" s="28" t="s">
        <v>24</v>
      </c>
      <c r="E38" s="28"/>
      <c r="F38" s="29">
        <v>0</v>
      </c>
      <c r="G38" s="99">
        <f>ROUND(((F38/30)*I12),2)</f>
        <v>0</v>
      </c>
      <c r="H38" s="100"/>
      <c r="I38" s="101"/>
      <c r="J38" s="97">
        <f>F38-G38</f>
        <v>0</v>
      </c>
    </row>
    <row r="39" spans="2:11" x14ac:dyDescent="0.25">
      <c r="B39" s="27"/>
      <c r="C39" s="26"/>
      <c r="D39" s="28"/>
      <c r="E39" s="28"/>
      <c r="F39" s="30"/>
      <c r="G39" s="102"/>
      <c r="H39" s="103"/>
      <c r="I39" s="104"/>
      <c r="J39" s="98"/>
    </row>
    <row r="40" spans="2:11" ht="21" customHeight="1" x14ac:dyDescent="0.25">
      <c r="B40" s="27"/>
      <c r="C40" s="26"/>
      <c r="D40" s="25" t="s">
        <v>25</v>
      </c>
      <c r="E40" s="25"/>
      <c r="F40" s="4">
        <v>0</v>
      </c>
      <c r="G40" s="105">
        <f>ROUND(((F40/30)*I12),2)</f>
        <v>0</v>
      </c>
      <c r="H40" s="106"/>
      <c r="I40" s="107"/>
      <c r="J40" s="12">
        <f>F40-G40</f>
        <v>0</v>
      </c>
    </row>
    <row r="41" spans="2:11" x14ac:dyDescent="0.25">
      <c r="B41" s="27"/>
      <c r="C41" s="26"/>
      <c r="D41" s="26" t="s">
        <v>26</v>
      </c>
      <c r="E41" s="26"/>
      <c r="F41" s="29">
        <v>0</v>
      </c>
      <c r="G41" s="99">
        <f>ROUND(((F41/30)*I12),2)</f>
        <v>0</v>
      </c>
      <c r="H41" s="100"/>
      <c r="I41" s="101"/>
      <c r="J41" s="97">
        <f>F41-G41</f>
        <v>0</v>
      </c>
    </row>
    <row r="42" spans="2:11" x14ac:dyDescent="0.25">
      <c r="B42" s="27"/>
      <c r="C42" s="26"/>
      <c r="D42" s="26"/>
      <c r="E42" s="26"/>
      <c r="F42" s="30"/>
      <c r="G42" s="102"/>
      <c r="H42" s="103"/>
      <c r="I42" s="104"/>
      <c r="J42" s="98"/>
    </row>
    <row r="43" spans="2:11" x14ac:dyDescent="0.25">
      <c r="B43" s="60" t="s">
        <v>55</v>
      </c>
      <c r="C43" s="61"/>
      <c r="D43" s="61"/>
      <c r="E43" s="62"/>
      <c r="F43" s="15">
        <f>F38+F40+F41</f>
        <v>0</v>
      </c>
      <c r="G43" s="22">
        <f>G38+G40+G41</f>
        <v>0</v>
      </c>
      <c r="H43" s="23"/>
      <c r="I43" s="23"/>
      <c r="J43" s="11">
        <f>J38+J40+J41</f>
        <v>0</v>
      </c>
      <c r="K43" s="3"/>
    </row>
    <row r="44" spans="2:11" ht="30" x14ac:dyDescent="0.25">
      <c r="B44" s="24"/>
      <c r="C44" s="25"/>
      <c r="D44" s="25"/>
      <c r="E44" s="25"/>
      <c r="F44" s="16" t="s">
        <v>27</v>
      </c>
      <c r="G44" s="26" t="s">
        <v>28</v>
      </c>
      <c r="H44" s="26"/>
      <c r="I44" s="26"/>
      <c r="J44" s="17" t="s">
        <v>29</v>
      </c>
    </row>
    <row r="45" spans="2:11" x14ac:dyDescent="0.25">
      <c r="B45" s="37" t="s">
        <v>30</v>
      </c>
      <c r="C45" s="38"/>
      <c r="D45" s="25" t="s">
        <v>31</v>
      </c>
      <c r="E45" s="25"/>
      <c r="F45" s="5">
        <v>0</v>
      </c>
      <c r="G45" s="25">
        <f>ROUND(((F45/30)*I12),2)</f>
        <v>0</v>
      </c>
      <c r="H45" s="25"/>
      <c r="I45" s="25"/>
      <c r="J45" s="13">
        <f>F45-G45-I11</f>
        <v>0</v>
      </c>
    </row>
    <row r="46" spans="2:11" x14ac:dyDescent="0.25">
      <c r="B46" s="37"/>
      <c r="C46" s="38"/>
      <c r="D46" s="25" t="s">
        <v>32</v>
      </c>
      <c r="E46" s="25"/>
      <c r="F46" s="5">
        <v>0</v>
      </c>
      <c r="G46" s="25">
        <f>ROUND(((F46/30)*I12),2)</f>
        <v>0</v>
      </c>
      <c r="H46" s="25"/>
      <c r="I46" s="25"/>
      <c r="J46" s="13">
        <f>F46-G46</f>
        <v>0</v>
      </c>
    </row>
    <row r="47" spans="2:11" ht="15.75" thickBot="1" x14ac:dyDescent="0.3">
      <c r="B47" s="111" t="s">
        <v>56</v>
      </c>
      <c r="C47" s="112"/>
      <c r="D47" s="112"/>
      <c r="E47" s="113"/>
      <c r="F47" s="18">
        <f>F45+F46</f>
        <v>0</v>
      </c>
      <c r="G47" s="31">
        <f>G45+G46</f>
        <v>0</v>
      </c>
      <c r="H47" s="31"/>
      <c r="I47" s="31"/>
      <c r="J47" s="14">
        <f>J45+J46</f>
        <v>0</v>
      </c>
      <c r="K47" s="6"/>
    </row>
    <row r="48" spans="2:11" ht="30.75" customHeight="1" x14ac:dyDescent="0.25">
      <c r="B48" s="32" t="s">
        <v>33</v>
      </c>
      <c r="C48" s="33"/>
      <c r="D48" s="34" t="s">
        <v>34</v>
      </c>
      <c r="E48" s="34"/>
      <c r="F48" s="35">
        <f>(J37+J43)-J47</f>
        <v>0</v>
      </c>
      <c r="G48" s="34"/>
      <c r="H48" s="34"/>
      <c r="I48" s="34"/>
      <c r="J48" s="36"/>
    </row>
    <row r="49" spans="2:10" ht="30.75" customHeight="1" x14ac:dyDescent="0.25">
      <c r="B49" s="115" t="s">
        <v>61</v>
      </c>
      <c r="C49" s="116"/>
      <c r="D49" s="116"/>
      <c r="E49" s="116"/>
      <c r="F49" s="119"/>
      <c r="G49" s="119"/>
      <c r="H49" s="119"/>
      <c r="I49" s="119"/>
      <c r="J49" s="120"/>
    </row>
    <row r="50" spans="2:10" ht="30.75" customHeight="1" x14ac:dyDescent="0.25">
      <c r="B50" s="117" t="s">
        <v>53</v>
      </c>
      <c r="C50" s="118"/>
      <c r="D50" s="118"/>
      <c r="E50" s="118"/>
      <c r="F50" s="20">
        <f>F48-F49</f>
        <v>0</v>
      </c>
      <c r="G50" s="20"/>
      <c r="H50" s="20"/>
      <c r="I50" s="20"/>
      <c r="J50" s="21"/>
    </row>
    <row r="51" spans="2:10" ht="30.75" customHeight="1" x14ac:dyDescent="0.25">
      <c r="B51" s="90" t="s">
        <v>51</v>
      </c>
      <c r="C51" s="91"/>
      <c r="D51" s="91"/>
      <c r="E51" s="91"/>
      <c r="F51" s="91"/>
      <c r="G51" s="91"/>
      <c r="H51" s="91"/>
      <c r="I51" s="91"/>
      <c r="J51" s="92"/>
    </row>
    <row r="52" spans="2:10" ht="45.75" customHeight="1" thickBot="1" x14ac:dyDescent="0.3">
      <c r="B52" s="93"/>
      <c r="C52" s="94"/>
      <c r="D52" s="94"/>
      <c r="E52" s="94"/>
      <c r="F52" s="94"/>
      <c r="G52" s="94"/>
      <c r="H52" s="94"/>
      <c r="I52" s="94"/>
      <c r="J52" s="95"/>
    </row>
    <row r="53" spans="2:10" ht="34.5" customHeight="1" x14ac:dyDescent="0.25">
      <c r="B53" s="114" t="s">
        <v>59</v>
      </c>
      <c r="C53" s="114"/>
      <c r="D53" s="114"/>
      <c r="E53" s="114"/>
      <c r="F53" s="114"/>
      <c r="G53" s="114"/>
      <c r="H53" s="114"/>
      <c r="I53" s="114"/>
      <c r="J53" s="114"/>
    </row>
    <row r="54" spans="2:10" ht="42.75" customHeight="1" x14ac:dyDescent="0.25">
      <c r="C54" s="96" t="s">
        <v>49</v>
      </c>
      <c r="D54" s="96"/>
      <c r="E54" s="7"/>
      <c r="F54" s="8"/>
      <c r="H54" s="7"/>
      <c r="I54" s="7"/>
      <c r="J54" s="9" t="s">
        <v>50</v>
      </c>
    </row>
    <row r="55" spans="2:10" x14ac:dyDescent="0.25">
      <c r="C55" s="7"/>
      <c r="D55" s="7"/>
      <c r="E55" s="7"/>
      <c r="H55" s="7"/>
      <c r="I55" s="7"/>
      <c r="J55" s="7"/>
    </row>
    <row r="56" spans="2:10" x14ac:dyDescent="0.25">
      <c r="C56" s="7"/>
      <c r="D56" s="7"/>
      <c r="E56" s="7"/>
      <c r="H56" s="7"/>
      <c r="I56" s="7"/>
      <c r="J56" s="7"/>
    </row>
    <row r="57" spans="2:10" x14ac:dyDescent="0.25">
      <c r="C57" s="7"/>
      <c r="D57" s="7"/>
      <c r="E57" s="7"/>
      <c r="H57" s="7"/>
      <c r="I57" s="7"/>
      <c r="J57" s="7"/>
    </row>
  </sheetData>
  <sheetProtection sheet="1" formatCells="0" formatColumns="0" formatRows="0" insertRows="0" deleteColumns="0" deleteRows="0" selectLockedCells="1"/>
  <protectedRanges>
    <protectedRange sqref="F17:F36" name="Aralık1"/>
  </protectedRanges>
  <mergeCells count="114">
    <mergeCell ref="D22:E22"/>
    <mergeCell ref="B51:J52"/>
    <mergeCell ref="C54:D54"/>
    <mergeCell ref="J41:J42"/>
    <mergeCell ref="G33:I33"/>
    <mergeCell ref="G34:I34"/>
    <mergeCell ref="F38:F39"/>
    <mergeCell ref="G38:I39"/>
    <mergeCell ref="J38:J39"/>
    <mergeCell ref="G35:I35"/>
    <mergeCell ref="G40:I40"/>
    <mergeCell ref="G41:I42"/>
    <mergeCell ref="D35:E35"/>
    <mergeCell ref="D33:E33"/>
    <mergeCell ref="D34:E34"/>
    <mergeCell ref="G37:I37"/>
    <mergeCell ref="G27:I27"/>
    <mergeCell ref="D28:E28"/>
    <mergeCell ref="B47:E47"/>
    <mergeCell ref="B53:J53"/>
    <mergeCell ref="G36:I36"/>
    <mergeCell ref="B49:E49"/>
    <mergeCell ref="B50:E50"/>
    <mergeCell ref="F49:J49"/>
    <mergeCell ref="B2:J2"/>
    <mergeCell ref="B3:J3"/>
    <mergeCell ref="B4:C4"/>
    <mergeCell ref="B5:C5"/>
    <mergeCell ref="B6:C6"/>
    <mergeCell ref="G4:H4"/>
    <mergeCell ref="G5:H5"/>
    <mergeCell ref="G6:H6"/>
    <mergeCell ref="I9:J9"/>
    <mergeCell ref="B8:C8"/>
    <mergeCell ref="D4:F4"/>
    <mergeCell ref="D5:F5"/>
    <mergeCell ref="D6:F6"/>
    <mergeCell ref="D7:F7"/>
    <mergeCell ref="D8:F8"/>
    <mergeCell ref="B7:C7"/>
    <mergeCell ref="G7:H7"/>
    <mergeCell ref="I4:J4"/>
    <mergeCell ref="I5:J5"/>
    <mergeCell ref="I6:J6"/>
    <mergeCell ref="I7:J7"/>
    <mergeCell ref="I8:J8"/>
    <mergeCell ref="G8:H8"/>
    <mergeCell ref="G9:H9"/>
    <mergeCell ref="G10:H10"/>
    <mergeCell ref="G11:H11"/>
    <mergeCell ref="G17:I17"/>
    <mergeCell ref="G18:I18"/>
    <mergeCell ref="G19:I19"/>
    <mergeCell ref="G20:I20"/>
    <mergeCell ref="B17:C36"/>
    <mergeCell ref="B37:E37"/>
    <mergeCell ref="B43:E43"/>
    <mergeCell ref="G21:I21"/>
    <mergeCell ref="I10:J10"/>
    <mergeCell ref="I11:J11"/>
    <mergeCell ref="B13:J13"/>
    <mergeCell ref="B14:C16"/>
    <mergeCell ref="D14:E16"/>
    <mergeCell ref="F14:F16"/>
    <mergeCell ref="G14:I16"/>
    <mergeCell ref="J14:J16"/>
    <mergeCell ref="D17:E17"/>
    <mergeCell ref="D18:E18"/>
    <mergeCell ref="D19:E19"/>
    <mergeCell ref="D20:E20"/>
    <mergeCell ref="D21:E21"/>
    <mergeCell ref="G12:H12"/>
    <mergeCell ref="I12:J12"/>
    <mergeCell ref="B9:C12"/>
    <mergeCell ref="D9:F12"/>
    <mergeCell ref="D23:E23"/>
    <mergeCell ref="G22:I22"/>
    <mergeCell ref="G23:I23"/>
    <mergeCell ref="G46:I46"/>
    <mergeCell ref="D24:E24"/>
    <mergeCell ref="D25:E25"/>
    <mergeCell ref="D26:E26"/>
    <mergeCell ref="D27:E27"/>
    <mergeCell ref="G29:I29"/>
    <mergeCell ref="G30:I30"/>
    <mergeCell ref="G31:I31"/>
    <mergeCell ref="G32:I32"/>
    <mergeCell ref="G28:I28"/>
    <mergeCell ref="D29:E29"/>
    <mergeCell ref="D30:E30"/>
    <mergeCell ref="D31:E31"/>
    <mergeCell ref="D32:E32"/>
    <mergeCell ref="D36:E36"/>
    <mergeCell ref="G24:I24"/>
    <mergeCell ref="G25:I25"/>
    <mergeCell ref="G26:I26"/>
    <mergeCell ref="F50:J50"/>
    <mergeCell ref="G43:I43"/>
    <mergeCell ref="B44:C44"/>
    <mergeCell ref="D44:E44"/>
    <mergeCell ref="G44:I44"/>
    <mergeCell ref="B38:C42"/>
    <mergeCell ref="D38:E39"/>
    <mergeCell ref="D41:E42"/>
    <mergeCell ref="D40:E40"/>
    <mergeCell ref="F41:F42"/>
    <mergeCell ref="G47:I47"/>
    <mergeCell ref="B48:C48"/>
    <mergeCell ref="D48:E48"/>
    <mergeCell ref="F48:J48"/>
    <mergeCell ref="B45:C46"/>
    <mergeCell ref="D45:E45"/>
    <mergeCell ref="D46:E46"/>
    <mergeCell ref="G45:I45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HATİCE ALIÇ</cp:lastModifiedBy>
  <cp:lastPrinted>2024-05-28T11:48:23Z</cp:lastPrinted>
  <dcterms:created xsi:type="dcterms:W3CDTF">2015-06-05T18:19:34Z</dcterms:created>
  <dcterms:modified xsi:type="dcterms:W3CDTF">2024-09-06T12:18:23Z</dcterms:modified>
</cp:coreProperties>
</file>