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BuÇalışmaKitabı"/>
  <workbookProtection workbookAlgorithmName="SHA-512" workbookHashValue="mzLW6wLJaG2UNKCesfw8tP6YyIzaaIqFd6cBBIN5zhXdSJmDIY8bcTQOBEhtX1G97L2wA+JtHBWz5ItpCpJf8w==" workbookSaltValue="f1BmK/xK80jEyL0S7QEldA==" workbookSpinCount="100000" lockStructure="1"/>
  <bookViews>
    <workbookView xWindow="-120" yWindow="-120" windowWidth="20715" windowHeight="11160" tabRatio="666" firstSheet="1" activeTab="4"/>
  </bookViews>
  <sheets>
    <sheet name="Data (Birim)" sheetId="34" state="hidden" r:id="rId1"/>
    <sheet name="Birim Bilgileri" sheetId="32" r:id="rId2"/>
    <sheet name="1. Sınıf" sheetId="42" r:id="rId3"/>
    <sheet name="2. Sınıf" sheetId="46" r:id="rId4"/>
    <sheet name="3. Sınıf" sheetId="47" r:id="rId5"/>
    <sheet name="4. Sınıf" sheetId="49" r:id="rId6"/>
    <sheet name="Açıklamalar" sheetId="45" r:id="rId7"/>
  </sheets>
  <definedNames>
    <definedName name="_xlnm.Print_Area" localSheetId="2">'1. Sınıf'!$A$1:$I$57</definedName>
    <definedName name="_xlnm.Print_Area" localSheetId="3">'2. Sınıf'!$A$1:$I$58</definedName>
    <definedName name="_xlnm.Print_Area" localSheetId="4">'3. Sınıf'!$A$1:$I$64</definedName>
    <definedName name="_xlnm.Print_Area" localSheetId="5">'4. Sınıf'!$A$1:$I$83</definedName>
    <definedName name="_xlnm.Print_Area" localSheetId="6">Açıklamalar!$A$1:$B$71</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45" l="1"/>
  <c r="B2" i="45"/>
  <c r="B3" i="49"/>
  <c r="B2" i="49"/>
  <c r="B3" i="47"/>
  <c r="B2" i="47"/>
  <c r="B3" i="46"/>
  <c r="B2" i="46"/>
  <c r="B2" i="42"/>
  <c r="B3" i="42"/>
  <c r="E48" i="47"/>
  <c r="F55" i="49"/>
  <c r="E55" i="49"/>
  <c r="D55" i="49"/>
  <c r="C55" i="49"/>
  <c r="F19" i="49"/>
  <c r="E19" i="49"/>
  <c r="D19" i="49"/>
  <c r="C19" i="49"/>
  <c r="F48" i="47"/>
  <c r="D48" i="47"/>
  <c r="C48" i="47"/>
  <c r="F18" i="47"/>
  <c r="E18" i="47"/>
  <c r="D18" i="47"/>
  <c r="C18" i="47"/>
  <c r="F35" i="46"/>
  <c r="E35" i="46"/>
  <c r="D35" i="46"/>
  <c r="C35" i="46"/>
  <c r="F18" i="46"/>
  <c r="E18" i="46"/>
  <c r="D18" i="46"/>
  <c r="C18" i="46"/>
  <c r="F34" i="42" l="1"/>
  <c r="D34" i="42"/>
  <c r="C34" i="42"/>
  <c r="F17" i="42"/>
  <c r="D17" i="42"/>
  <c r="C17" i="42"/>
  <c r="H28" i="34"/>
  <c r="H27" i="34"/>
  <c r="H26" i="34"/>
  <c r="H25" i="34"/>
  <c r="H24" i="34"/>
  <c r="H23" i="34"/>
  <c r="H22" i="34"/>
  <c r="H21" i="34"/>
  <c r="H20" i="34"/>
  <c r="H19" i="34"/>
  <c r="H18" i="34"/>
  <c r="H17" i="34"/>
  <c r="H16" i="34"/>
  <c r="H15" i="34"/>
  <c r="H14" i="34"/>
  <c r="H13" i="34"/>
  <c r="H12" i="34"/>
  <c r="H11" i="34"/>
  <c r="H10" i="34"/>
  <c r="H9" i="34"/>
  <c r="H8" i="34"/>
  <c r="H7" i="34"/>
  <c r="H6" i="34"/>
  <c r="H5" i="34"/>
  <c r="H4" i="34"/>
  <c r="H3" i="34"/>
  <c r="H2" i="34"/>
  <c r="H1" i="34"/>
  <c r="E17" i="42" l="1"/>
  <c r="E34" i="42"/>
</calcChain>
</file>

<file path=xl/sharedStrings.xml><?xml version="1.0" encoding="utf-8"?>
<sst xmlns="http://schemas.openxmlformats.org/spreadsheetml/2006/main" count="595" uniqueCount="242">
  <si>
    <t>Mühendislik ve Doğa Bilimleri Fakültesi</t>
  </si>
  <si>
    <t>Mimarlık ve Tasarım Fakültesi</t>
  </si>
  <si>
    <t>Teknik Bilimler Meslek Yüksekokulu</t>
  </si>
  <si>
    <t>Bilgisayar Mühendisliği Bölümü</t>
  </si>
  <si>
    <t>Endüstri Ürünleri Tasarımı</t>
  </si>
  <si>
    <t>Çevre Mühendisliği Bölümü</t>
  </si>
  <si>
    <t>İç Mimarlık Bölümü</t>
  </si>
  <si>
    <t>Elektrik-Elektronik Mühendisliği Bölümü</t>
  </si>
  <si>
    <t>Mimarlık Bölümü</t>
  </si>
  <si>
    <t>Endüstri Mühendisliği Bölümü</t>
  </si>
  <si>
    <t>Şehir ve Bölge Planlama Bölümü</t>
  </si>
  <si>
    <t>Harita Mühendisliği Bölümü</t>
  </si>
  <si>
    <t>İnşaat Mühendisliği Bölümü</t>
  </si>
  <si>
    <t>Jeoloji Mühendisliği Bölümü</t>
  </si>
  <si>
    <t>Kimya Mühendisliği Bölümü</t>
  </si>
  <si>
    <t>Maden Mühendisliği Bölümü</t>
  </si>
  <si>
    <t>Makine Mühendisliği Bölümü</t>
  </si>
  <si>
    <t>Metalurji ve Malzeme Mühendisliği Bölümü</t>
  </si>
  <si>
    <t>Temel Bilimler Bölümü</t>
  </si>
  <si>
    <t>Yazılım Mühendisliği Bölümü</t>
  </si>
  <si>
    <t>Fakülte/Yüksek Okul:</t>
  </si>
  <si>
    <t>Bölüm Adı:</t>
  </si>
  <si>
    <t>Öğretim Yılı:</t>
  </si>
  <si>
    <t>T.C. Konya Teknik Üniversitesi</t>
  </si>
  <si>
    <t>Dersin Adı</t>
  </si>
  <si>
    <t>Kredi</t>
  </si>
  <si>
    <t>T</t>
  </si>
  <si>
    <t>U</t>
  </si>
  <si>
    <t>Yerel</t>
  </si>
  <si>
    <t>AKTS</t>
  </si>
  <si>
    <t>Açıklama</t>
  </si>
  <si>
    <t>Yüzyüze
/Uzaktan</t>
  </si>
  <si>
    <t>Ders Sorumlusu</t>
  </si>
  <si>
    <t>Dersin
Kodu</t>
  </si>
  <si>
    <t>Toplam Kredi</t>
  </si>
  <si>
    <t>1. SINIF</t>
  </si>
  <si>
    <t>2. Yarıyıl (Bahar)</t>
  </si>
  <si>
    <t>DİPNOTLAR, ÖNŞARTLAR, AÇIKLAMALAR</t>
  </si>
  <si>
    <t>[1]</t>
  </si>
  <si>
    <t>[2]</t>
  </si>
  <si>
    <t>2. SINIF</t>
  </si>
  <si>
    <t>3. Yarıyıl (Güz)</t>
  </si>
  <si>
    <t>4. Yarıyıl (Bahar)</t>
  </si>
  <si>
    <t>3. SINIF</t>
  </si>
  <si>
    <t>5. Yarıyıl (Güz)</t>
  </si>
  <si>
    <t>6. Yarıyıl (Bahar)</t>
  </si>
  <si>
    <t>4. SINIF</t>
  </si>
  <si>
    <t>7. Yarıyıl (Güz)</t>
  </si>
  <si>
    <t>8. Yarıyıl (Bahar)</t>
  </si>
  <si>
    <t>No</t>
  </si>
  <si>
    <t>[3]</t>
  </si>
  <si>
    <t>5. Yarıyıl (Güz)-Seçmeli Dersler</t>
  </si>
  <si>
    <t>Yz</t>
  </si>
  <si>
    <t>7. Yarıyıl (Güz)-Seçmeli Dersler</t>
  </si>
  <si>
    <t>8. Yarıyıl (Bahar)-Seçmeli Dersler</t>
  </si>
  <si>
    <t>6. Yarıyıl (Bahar)-Seçmeli Dersler</t>
  </si>
  <si>
    <t>NÖ</t>
  </si>
  <si>
    <t>Öğretim Türü:</t>
  </si>
  <si>
    <t>Ayakkabı Tasarım ve Üretimi</t>
  </si>
  <si>
    <t>Basım ve Yayım Teknolojileri</t>
  </si>
  <si>
    <t>Basım ve Yayın Teknolojileri</t>
  </si>
  <si>
    <t>Bilgisayar Programcılığı</t>
  </si>
  <si>
    <t>Elektrik</t>
  </si>
  <si>
    <t>Elektronik Haberleşme Teknolojisi</t>
  </si>
  <si>
    <t>Elektronik Teknolojisi</t>
  </si>
  <si>
    <t>Gıda Teknolojisi</t>
  </si>
  <si>
    <t>Giyim Üretim Teknolojisi</t>
  </si>
  <si>
    <t>Harita ve Kadastro</t>
  </si>
  <si>
    <t>İklimlendirme ve Soğutma Teknolojisi</t>
  </si>
  <si>
    <t>İnşaat Teknolojisi</t>
  </si>
  <si>
    <t>İş Sağlığı ve Güvenliği</t>
  </si>
  <si>
    <t>Kimya Teknolojisi</t>
  </si>
  <si>
    <t>Kontrol ve Otomasyon Teknolojisi</t>
  </si>
  <si>
    <t>Makine</t>
  </si>
  <si>
    <t>Makine Resim ve Konstrüksiyonu</t>
  </si>
  <si>
    <t>Makine, Resim ve Konstrüksiyon</t>
  </si>
  <si>
    <t>Mobilya ve Dekorasyon</t>
  </si>
  <si>
    <t>Nükleer Teknoloji ve Radyasyon Güvenliği</t>
  </si>
  <si>
    <t>Tarım Makineleri</t>
  </si>
  <si>
    <t>Yapı Yalıtım Teknolojisi</t>
  </si>
  <si>
    <t>Matematik-1</t>
  </si>
  <si>
    <t>Çevre Mühendisliğine Giriş</t>
  </si>
  <si>
    <t>Yabancı Dil -1</t>
  </si>
  <si>
    <t>Genel Kimya</t>
  </si>
  <si>
    <t>Fakülte Öğretim Elemanları</t>
  </si>
  <si>
    <t>Ortak Dersler</t>
  </si>
  <si>
    <t>Uz</t>
  </si>
  <si>
    <t>Matematik-2</t>
  </si>
  <si>
    <t>Ekoloji</t>
  </si>
  <si>
    <t>Genel Fizik</t>
  </si>
  <si>
    <t>Yabancı Dil-2</t>
  </si>
  <si>
    <t>Çevre Kimyası-1</t>
  </si>
  <si>
    <t>Matematik-3</t>
  </si>
  <si>
    <t>İstatistik ve Olasılık</t>
  </si>
  <si>
    <t>Akışkanlar Mekaniği</t>
  </si>
  <si>
    <t>Çevre Mikrobiyolojisi</t>
  </si>
  <si>
    <t>Statik-Mukavemet</t>
  </si>
  <si>
    <t>İş Sağlığı ve Güvenliği-1</t>
  </si>
  <si>
    <t>OSD 1</t>
  </si>
  <si>
    <t>Mühendislik Matematiği</t>
  </si>
  <si>
    <t>Hidrolik</t>
  </si>
  <si>
    <t>Hidroloji</t>
  </si>
  <si>
    <t>Çevre Kimyası-2</t>
  </si>
  <si>
    <t xml:space="preserve">İş Sağlığı ve Güvenliği-2 </t>
  </si>
  <si>
    <t>Çevre Kimyası Laboratuvarı</t>
  </si>
  <si>
    <t>OSD 2</t>
  </si>
  <si>
    <t>[4]</t>
  </si>
  <si>
    <t>[5]</t>
  </si>
  <si>
    <t>Fiziksel Temel İşlemler</t>
  </si>
  <si>
    <t>Su Kalitesi Yönetimi</t>
  </si>
  <si>
    <t>Çevre Ekonomisi</t>
  </si>
  <si>
    <t>Yaz Uygulaması-1</t>
  </si>
  <si>
    <t>[6]</t>
  </si>
  <si>
    <t>[7]</t>
  </si>
  <si>
    <t>Bölüm Öğretim Elemanları</t>
  </si>
  <si>
    <t>Yapı Mühendisliği</t>
  </si>
  <si>
    <t>Malzeme Bilimi</t>
  </si>
  <si>
    <t>Çevre Jeolojisi</t>
  </si>
  <si>
    <t xml:space="preserve">Enstrümantal Analiz </t>
  </si>
  <si>
    <t>Mesleki Yabancı Dil</t>
  </si>
  <si>
    <t>Elektrokimya</t>
  </si>
  <si>
    <t>Kimyasal ve Biyolojik Temel İşlemler</t>
  </si>
  <si>
    <t>İçme Suyu Arıtımı</t>
  </si>
  <si>
    <t xml:space="preserve">İçme Suyu Kalitesi </t>
  </si>
  <si>
    <t>Temel İşlemler Laboratuvarı</t>
  </si>
  <si>
    <t>Teknik Seçmeli Ders 3</t>
  </si>
  <si>
    <t>Teknik Seçmeli Ders 4</t>
  </si>
  <si>
    <t>[8]</t>
  </si>
  <si>
    <t>Deniz Kirliliği ve Kontrolü</t>
  </si>
  <si>
    <t>Hava Kalitesi</t>
  </si>
  <si>
    <t>Enerji Kaynakları ve Çevre</t>
  </si>
  <si>
    <t>[9]</t>
  </si>
  <si>
    <t>[10]</t>
  </si>
  <si>
    <t>Katı Atık Yönetimi</t>
  </si>
  <si>
    <t>Çevre Modellemesi</t>
  </si>
  <si>
    <t xml:space="preserve">İçme Suyu Arıtımı Yıliçi Uygulaması </t>
  </si>
  <si>
    <t>Atıksu Arıtımı</t>
  </si>
  <si>
    <t>Yaz Uygulaması-2</t>
  </si>
  <si>
    <t>Atıksuların Yeniden Kullanılması</t>
  </si>
  <si>
    <t xml:space="preserve">Arıtma Tesisi Hidroliği </t>
  </si>
  <si>
    <t>Proje ve Risk Yönetimi</t>
  </si>
  <si>
    <t>Endüstriyel Kirlenme Kontrolü</t>
  </si>
  <si>
    <t>Atıksu Arıtımı Yıl İçi Uygulaması</t>
  </si>
  <si>
    <t>Hava Kirliliği ve Kontrolü</t>
  </si>
  <si>
    <t>Çevre Mevzuatı</t>
  </si>
  <si>
    <t>Çevresel Etki Değerlendirmesi</t>
  </si>
  <si>
    <t>Tehlikeli ve Zararlı Atıklar</t>
  </si>
  <si>
    <t>Arıtma Tesisleri İşletmesi</t>
  </si>
  <si>
    <t>Küçük Yerleşmelerde Atıksu Yönetimi</t>
  </si>
  <si>
    <t>Katı Atık Geri Kazanımı</t>
  </si>
  <si>
    <t>Teknik Seçmeli Ders 5</t>
  </si>
  <si>
    <t>Teknik Seçmeli Ders 6</t>
  </si>
  <si>
    <t>Teknik Seçmeli Ders 7</t>
  </si>
  <si>
    <t>Teknik Seçmeli Ders 8</t>
  </si>
  <si>
    <t>[11]</t>
  </si>
  <si>
    <t>[12]</t>
  </si>
  <si>
    <t>[13]</t>
  </si>
  <si>
    <t>[14]</t>
  </si>
  <si>
    <t>[15]</t>
  </si>
  <si>
    <t>[16]</t>
  </si>
  <si>
    <t>[17]</t>
  </si>
  <si>
    <t>[18]</t>
  </si>
  <si>
    <t>[19]</t>
  </si>
  <si>
    <t>2024-2025</t>
  </si>
  <si>
    <t>1. Yarıyıl (Güz) [1]</t>
  </si>
  <si>
    <t>[20]</t>
  </si>
  <si>
    <t>Öğretim Planı 2024/25 Öğretim yılında öğrenimine başlayan öğrenciler için uygulanacaktır</t>
  </si>
  <si>
    <t xml:space="preserve">Türk Dili </t>
  </si>
  <si>
    <t>Bilgisayar Destekli Teknik Resim 1</t>
  </si>
  <si>
    <t>Bilgisayar Destekli Teknik Resim 2</t>
  </si>
  <si>
    <t>Atatürk İlkeleri ve İnkılap Tarihi</t>
  </si>
  <si>
    <t>Teknik Seçmeli 1</t>
  </si>
  <si>
    <t>Yaşam Döngü Analizleri</t>
  </si>
  <si>
    <t xml:space="preserve">Su Temini </t>
  </si>
  <si>
    <t>Şehircilik ve Çevre Planlama</t>
  </si>
  <si>
    <t>Atmosfer Kimyası</t>
  </si>
  <si>
    <t>Döngüsel Ekonomi</t>
  </si>
  <si>
    <t>Çevre Yönetim Sistemleri</t>
  </si>
  <si>
    <t>Bilgisayar Destekli Hidrolik Uygulamaları</t>
  </si>
  <si>
    <t>Teknik Seçmeli Ders 9</t>
  </si>
  <si>
    <t>Teknik Seçmeli Ders 10</t>
  </si>
  <si>
    <t>Su Temini ve Atıksuların Uzaklaştırılması Yıliçi Uygulaması</t>
  </si>
  <si>
    <t>Toprak Kirliliği Kontrolü</t>
  </si>
  <si>
    <t>Kimyasal Oksidasyon Prosesleri</t>
  </si>
  <si>
    <t>Termokimyasal Atık Dönüşümü</t>
  </si>
  <si>
    <t>Katı Atık Geri Dönüşüm ve Depolama Yıliçi Uygulaması</t>
  </si>
  <si>
    <t>Hava Kirliliği ve Kontrolü Yıl İçi Uygulaması</t>
  </si>
  <si>
    <t>Küresel İklim Değişikliği</t>
  </si>
  <si>
    <t>Teknik Seçmeli Ders 11</t>
  </si>
  <si>
    <t>Teknik Seçmeli Ders 12</t>
  </si>
  <si>
    <t>Teknik Seçmeli Ders 13</t>
  </si>
  <si>
    <t xml:space="preserve">Atıksuların Uzaklaştırılması </t>
  </si>
  <si>
    <t>Çevre Mühendisliği Uygulamaları 1</t>
  </si>
  <si>
    <t>Çevre Mühendisliği Uygulamaları 2</t>
  </si>
  <si>
    <t>Çevre Mühendisliği Bitirme Çalışması</t>
  </si>
  <si>
    <t xml:space="preserve">İşyeri Eğitimi </t>
  </si>
  <si>
    <t>Mesleki Etik</t>
  </si>
  <si>
    <t>TEKNİK SEÇMELİ DERS 9 GRUBU</t>
  </si>
  <si>
    <t>TEKNİK SEÇMELİ DERS 10, 11 GRUBU</t>
  </si>
  <si>
    <t>Biyo-Prosesler</t>
  </si>
  <si>
    <t>Arıtma Çamurları Kontrolü</t>
  </si>
  <si>
    <t>Teknik Seçmeli Ders 14</t>
  </si>
  <si>
    <t>Uygulamalı Ders</t>
  </si>
  <si>
    <t>TEKNİK SEÇMELİ DERS 12 GRUBU</t>
  </si>
  <si>
    <t>TEKNİK SEÇMELİ DERS 13,14 GRUBU</t>
  </si>
  <si>
    <t>Termodinamik</t>
  </si>
  <si>
    <t>Gürültü Kirliliği Kontrolü</t>
  </si>
  <si>
    <t>Teknik Seçmeli 2</t>
  </si>
  <si>
    <t>Sürdürülebilirlik Çalışmaları</t>
  </si>
  <si>
    <t>Zemin Mekaniği</t>
  </si>
  <si>
    <t>Üniversite Dışı Öğretim Elemanı</t>
  </si>
  <si>
    <t xml:space="preserve">Ortak Seçmeli Ders havuzundan alınacak ders/dersler toplam akts kredisine sayılmayacaktır. </t>
  </si>
  <si>
    <t>1201307 kodlu dersten en az FF almış olmak.</t>
  </si>
  <si>
    <t>Uygulamalı Ders. Çevre Kimyası 2 (FF) veya dersi alıyor olmak</t>
  </si>
  <si>
    <t xml:space="preserve">1201599 kodlu Yaz Uygulaması-1, 4. yarıyılın sonunda öğrencinin zorunlu olarak yapacağı 20 iş günlük laboratuvar stajıdır. 5. Yarıyıldan ders almayan öğrenciler Yaz Uygulaması 1 yapamaz. </t>
  </si>
  <si>
    <t xml:space="preserve">4. Yarıyıl teknik seçmeli ders grubundan toplamda İKİ (2) ders alınmalıdır. Bu gruptaki seçmeli derslerdeki başarısızlık durumunda ders tekrarında başarısız olunan veya daha önce alınmayan dersler seçilecektir. </t>
  </si>
  <si>
    <t xml:space="preserve">1201406 kodlu dersten en az DD almak. </t>
  </si>
  <si>
    <t xml:space="preserve">5. Yarıyıl teknik seçmeli ders grubundan toplamda ÜÇ (3) ders alınmalıdır. Bu grup derslerindeki başarısızlık durumunda ders tekrarında başarısız olunan veya daha önce alınmayan dersler seçilecektir. </t>
  </si>
  <si>
    <t xml:space="preserve">Uygulamalı Ders. Fiziksel Temel İşlemler (DD) ve Kimyasal ve Biyolojik Temel İşlemler (DD) veya dersi alıyor olmak. </t>
  </si>
  <si>
    <t xml:space="preserve">6. Yarıyıl teknik seçmeli ders grubundan toplamda ÜÇ (3) ders alınmalıdır. Bu grup derslerindeki başarısızlık durumunda ders tekrarında başarısız olunan veya daha önce alınmayan dersler seçilecektir. </t>
  </si>
  <si>
    <t xml:space="preserve">1201799 kodlu Yaz Uygulaması-2, 6. yarıyılın sonunda öğrencinin zorunlu olarak yapacağı 20 iş günlük stajıdır. 7. Yarıyıldan ders almayan öğrenciler Yaz Uygulaması 2'yi yapamaz. </t>
  </si>
  <si>
    <t>[2,18]</t>
  </si>
  <si>
    <t>8. yarıyılda bu dersi seçen öğrenci haftanın 3 günü tesiste işletme stajı yapacak ve Çevre Mühendisliği Uygulamaları 1, Teknik Seçmeli  13 ve 14 derslerinden muaf olacaktır. Bu dersi alabilmek için bir  öğretim üyesi danışmanlığında öğrencinin proje önerisinin Bölüm Akademik Kurulunda kabul edilmesi gerekmektedir.</t>
  </si>
  <si>
    <t>8. yarıyılda bu dersi seçen öğrenci bir öğretim üyesi ile uygulama çalışması yürütecek ve Çevre Mühendisliği Uygulamaları 2 dersinden muaf olacaktır.</t>
  </si>
  <si>
    <t xml:space="preserve">Uygulamalı ders, Atıksu Arıtımı (DD) şartını yerine getiren öğrenciler alabilir </t>
  </si>
  <si>
    <t xml:space="preserve">Uygulamalı ders, Katı Atık Yönetimi dersini alıyor olmak </t>
  </si>
  <si>
    <t xml:space="preserve">Uygulamalı ders, Hava Kirliliği ve Kontrolü (DD) şartını yerine getiren öğrenciler alabilir </t>
  </si>
  <si>
    <t>4. Yarıyıl (Bahar) Seçmeli Dersler</t>
  </si>
  <si>
    <t>Ortak Ders</t>
  </si>
  <si>
    <t xml:space="preserve">Uygulamalı ders, Su Temini (DD) ve Atıksuların Uzaklaştırılması (DD) şartlarını yerine getiren öğrenciler alabilir </t>
  </si>
  <si>
    <t xml:space="preserve">7. Yarıyıl Teknik Seçmeli Ders 10, 11 grubundan toplamda İKİ (2) ders alınmalıdır. Bu grup derslerindeki başarısızlık durumunda ders tekrarında başarısız olunan veya daha önce alınmayan dersler seçilecektir. </t>
  </si>
  <si>
    <t>[21]</t>
  </si>
  <si>
    <t xml:space="preserve">7. Yarıyıl Teknik Seçmeli Ders 9 grubundan BİR (1) ders alınmalıdır. Bu grup derslerindeki başarısızlık durumunda ders tekrarında başarısız olunan ders alınmalıdır. </t>
  </si>
  <si>
    <t>[2,13]</t>
  </si>
  <si>
    <t>[2,19]</t>
  </si>
  <si>
    <t>[2,20]</t>
  </si>
  <si>
    <t>[22]</t>
  </si>
  <si>
    <t>[23]</t>
  </si>
  <si>
    <t xml:space="preserve">Uygulamalı ders, İçme Suyu Arıtımı (DD) şartlarını yerine getiren öğrenciler alabilir </t>
  </si>
  <si>
    <t xml:space="preserve">8. Yarıyıl Teknik Seçmeli Ders 12 grubundan BİR (1) ders alınmalıdır. Bu grup derslerindeki başarısızlık durumunda ders tekrarında başarısız olunan ders alınmalıdır. </t>
  </si>
  <si>
    <t xml:space="preserve">8. Yarıyıl Teknik Seçmeli Ders 13, 14 grubundan toplamda İKİ (2) ders alınmalıdır. Bu grup derslerindeki başarısızlık durumunda ders tekrarında başarısız olunan veya daha önce alınmayan dersler seçilecektir. </t>
  </si>
  <si>
    <t>Çevre Mühendisliğinde Yapay Zeka Uygulamaları</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</si>
</sst>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quot;-&quot;"/>
    <numFmt numFmtId="165" formatCode="0.0"/>
    <numFmt numFmtId="166" formatCode="0.0;0.0;&quot;-&quot;"/>
  </numFmts>
  <fonts count="8" x14ac:knownFonts="1">
    <font>
      <sz val="11"/>
      <color theme="1"/>
      <name val="Calibri"/>
      <family val="2"/>
      <charset val="162"/>
      <scheme val="minor"/>
    </font>
    <font>
      <b/>
      <sz val="11"/>
      <color theme="1"/>
      <name val="Calibri"/>
      <family val="2"/>
      <charset val="162"/>
      <scheme val="minor"/>
    </font>
    <font>
      <sz val="11"/>
      <color theme="1"/>
      <name val="Calibri"/>
      <family val="2"/>
      <scheme val="minor"/>
    </font>
    <font>
      <b/>
      <sz val="10"/>
      <color theme="1"/>
      <name val="Times New Roman"/>
      <family val="1"/>
      <charset val="162"/>
    </font>
    <font>
      <sz val="10"/>
      <color theme="1"/>
      <name val="Times New Roman"/>
      <family val="1"/>
      <charset val="162"/>
    </font>
    <font>
      <b/>
      <sz val="10"/>
      <color theme="0"/>
      <name val="Times New Roman"/>
      <family val="1"/>
      <charset val="162"/>
    </font>
    <font>
      <b/>
      <sz val="12"/>
      <color theme="1"/>
      <name val="Times New Roman"/>
      <family val="1"/>
      <charset val="162"/>
    </font>
    <font>
      <sz val="10"/>
      <color rgb="FFFF0000"/>
      <name val="Times New Roman"/>
      <family val="1"/>
      <charset val="162"/>
    </font>
  </fonts>
  <fills count="7">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rgb="FFA02F20"/>
        <bgColor indexed="64"/>
      </patternFill>
    </fill>
    <fill>
      <patternFill patternType="solid">
        <fgColor theme="0" tint="-0.249977111117893"/>
        <bgColor indexed="64"/>
      </patternFill>
    </fill>
    <fill>
      <patternFill patternType="solid">
        <fgColor theme="0" tint="-4.9989318521683403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rgb="FFA02F20"/>
      </left>
      <right style="thin">
        <color rgb="FFA02F20"/>
      </right>
      <top style="thin">
        <color rgb="FFA02F20"/>
      </top>
      <bottom/>
      <diagonal/>
    </border>
    <border>
      <left style="thin">
        <color rgb="FFA02F20"/>
      </left>
      <right style="thin">
        <color rgb="FFA02F20"/>
      </right>
      <top/>
      <bottom style="thin">
        <color rgb="FFA02F20"/>
      </bottom>
      <diagonal/>
    </border>
    <border>
      <left style="thin">
        <color rgb="FFA02F20"/>
      </left>
      <right style="thin">
        <color theme="1" tint="0.499984740745262"/>
      </right>
      <top style="thin">
        <color rgb="FFA02F20"/>
      </top>
      <bottom style="thin">
        <color theme="1" tint="0.499984740745262"/>
      </bottom>
      <diagonal/>
    </border>
    <border>
      <left style="thin">
        <color theme="1" tint="0.499984740745262"/>
      </left>
      <right style="thin">
        <color theme="1" tint="0.499984740745262"/>
      </right>
      <top style="thin">
        <color rgb="FFA02F20"/>
      </top>
      <bottom style="thin">
        <color theme="1" tint="0.499984740745262"/>
      </bottom>
      <diagonal/>
    </border>
    <border>
      <left style="thin">
        <color theme="1" tint="0.499984740745262"/>
      </left>
      <right style="thin">
        <color rgb="FFA02F20"/>
      </right>
      <top style="thin">
        <color rgb="FFA02F20"/>
      </top>
      <bottom style="thin">
        <color theme="1" tint="0.499984740745262"/>
      </bottom>
      <diagonal/>
    </border>
    <border>
      <left style="thin">
        <color rgb="FFA02F20"/>
      </left>
      <right style="thin">
        <color theme="1" tint="0.499984740745262"/>
      </right>
      <top style="thin">
        <color theme="1" tint="0.499984740745262"/>
      </top>
      <bottom style="thin">
        <color rgb="FFA02F20"/>
      </bottom>
      <diagonal/>
    </border>
    <border>
      <left style="thin">
        <color theme="1" tint="0.499984740745262"/>
      </left>
      <right style="thin">
        <color theme="1" tint="0.499984740745262"/>
      </right>
      <top style="thin">
        <color theme="1" tint="0.499984740745262"/>
      </top>
      <bottom style="thin">
        <color rgb="FFA02F20"/>
      </bottom>
      <diagonal/>
    </border>
    <border>
      <left style="thin">
        <color theme="1" tint="0.499984740745262"/>
      </left>
      <right style="thin">
        <color rgb="FFA02F20"/>
      </right>
      <top style="thin">
        <color theme="1" tint="0.499984740745262"/>
      </top>
      <bottom style="thin">
        <color rgb="FFA02F20"/>
      </bottom>
      <diagonal/>
    </border>
    <border>
      <left style="thin">
        <color rgb="FFA02F20"/>
      </left>
      <right style="thin">
        <color rgb="FFA02F20"/>
      </right>
      <top style="thin">
        <color rgb="FFA02F20"/>
      </top>
      <bottom style="thin">
        <color theme="1" tint="0.499984740745262"/>
      </bottom>
      <diagonal/>
    </border>
    <border>
      <left style="thin">
        <color rgb="FFA02F20"/>
      </left>
      <right style="thin">
        <color rgb="FFA02F20"/>
      </right>
      <top style="thin">
        <color theme="1" tint="0.499984740745262"/>
      </top>
      <bottom style="thin">
        <color theme="1" tint="0.499984740745262"/>
      </bottom>
      <diagonal/>
    </border>
    <border>
      <left style="thin">
        <color rgb="FFA02F20"/>
      </left>
      <right style="thin">
        <color rgb="FFA02F20"/>
      </right>
      <top style="thin">
        <color theme="1" tint="0.499984740745262"/>
      </top>
      <bottom style="thin">
        <color rgb="FFA02F20"/>
      </bottom>
      <diagonal/>
    </border>
    <border>
      <left style="thin">
        <color rgb="FFA02F20"/>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rgb="FFA02F20"/>
      </right>
      <top style="thin">
        <color theme="1" tint="0.499984740745262"/>
      </top>
      <bottom style="thin">
        <color theme="1" tint="0.499984740745262"/>
      </bottom>
      <diagonal/>
    </border>
    <border>
      <left style="thin">
        <color rgb="FFA02F20"/>
      </left>
      <right style="thin">
        <color rgb="FFA02F20"/>
      </right>
      <top style="thin">
        <color theme="1" tint="0.499984740745262"/>
      </top>
      <bottom/>
      <diagonal/>
    </border>
    <border>
      <left style="thin">
        <color rgb="FFA02F20"/>
      </left>
      <right/>
      <top style="thin">
        <color rgb="FFA02F20"/>
      </top>
      <bottom style="thin">
        <color rgb="FFA02F20"/>
      </bottom>
      <diagonal/>
    </border>
    <border>
      <left/>
      <right style="thin">
        <color rgb="FFA02F20"/>
      </right>
      <top style="thin">
        <color rgb="FFA02F20"/>
      </top>
      <bottom style="thin">
        <color rgb="FFA02F20"/>
      </bottom>
      <diagonal/>
    </border>
    <border>
      <left style="thin">
        <color rgb="FFA02F20"/>
      </left>
      <right style="thin">
        <color theme="1" tint="0.499984740745262"/>
      </right>
      <top style="thin">
        <color rgb="FFA02F20"/>
      </top>
      <bottom style="thin">
        <color rgb="FFA02F20"/>
      </bottom>
      <diagonal/>
    </border>
    <border>
      <left style="thin">
        <color theme="1" tint="0.499984740745262"/>
      </left>
      <right style="thin">
        <color theme="1" tint="0.499984740745262"/>
      </right>
      <top style="thin">
        <color rgb="FFA02F20"/>
      </top>
      <bottom style="thin">
        <color rgb="FFA02F20"/>
      </bottom>
      <diagonal/>
    </border>
    <border>
      <left style="thin">
        <color theme="1" tint="0.499984740745262"/>
      </left>
      <right style="thin">
        <color rgb="FFA02F20"/>
      </right>
      <top style="thin">
        <color rgb="FFA02F20"/>
      </top>
      <bottom style="thin">
        <color rgb="FFA02F20"/>
      </bottom>
      <diagonal/>
    </border>
    <border>
      <left style="thin">
        <color rgb="FFA02F20"/>
      </left>
      <right style="thin">
        <color theme="1" tint="0.499984740745262"/>
      </right>
      <top style="thin">
        <color rgb="FFA02F20"/>
      </top>
      <bottom/>
      <diagonal/>
    </border>
    <border>
      <left style="thin">
        <color theme="1" tint="0.499984740745262"/>
      </left>
      <right style="thin">
        <color rgb="FFA02F20"/>
      </right>
      <top style="thin">
        <color rgb="FFA02F20"/>
      </top>
      <bottom/>
      <diagonal/>
    </border>
    <border>
      <left style="thin">
        <color rgb="FFA02F20"/>
      </left>
      <right style="thin">
        <color theme="1" tint="0.499984740745262"/>
      </right>
      <top/>
      <bottom style="thin">
        <color rgb="FFA02F20"/>
      </bottom>
      <diagonal/>
    </border>
    <border>
      <left style="thin">
        <color theme="1" tint="0.499984740745262"/>
      </left>
      <right style="thin">
        <color rgb="FFA02F20"/>
      </right>
      <top/>
      <bottom style="thin">
        <color rgb="FFA02F20"/>
      </bottom>
      <diagonal/>
    </border>
    <border>
      <left style="thin">
        <color rgb="FFA02F20"/>
      </left>
      <right style="thin">
        <color rgb="FFA02F20"/>
      </right>
      <top/>
      <bottom style="thin">
        <color theme="1" tint="0.499984740745262"/>
      </bottom>
      <diagonal/>
    </border>
    <border>
      <left style="thin">
        <color rgb="FFA02F20"/>
      </left>
      <right style="thin">
        <color theme="1" tint="0.499984740745262"/>
      </right>
      <top/>
      <bottom style="thin">
        <color theme="1" tint="0.499984740745262"/>
      </bottom>
      <diagonal/>
    </border>
    <border>
      <left style="thin">
        <color rgb="FFA02F20"/>
      </left>
      <right style="thin">
        <color rgb="FFA02F20"/>
      </right>
      <top style="thin">
        <color rgb="FFA02F20"/>
      </top>
      <bottom style="thin">
        <color rgb="FFA02F20"/>
      </bottom>
      <diagonal/>
    </border>
    <border>
      <left style="thin">
        <color rgb="FFA02F20"/>
      </left>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rgb="FFA02F20"/>
      </right>
      <top/>
      <bottom style="thin">
        <color theme="1" tint="0.499984740745262"/>
      </bottom>
      <diagonal/>
    </border>
    <border>
      <left style="thin">
        <color rgb="FFA02F20"/>
      </left>
      <right style="thin">
        <color theme="1" tint="0.499984740745262"/>
      </right>
      <top style="thin">
        <color theme="1" tint="0.499984740745262"/>
      </top>
      <bottom/>
      <diagonal/>
    </border>
  </borders>
  <cellStyleXfs count="2">
    <xf numFmtId="0" fontId="0" fillId="0" borderId="0"/>
    <xf numFmtId="0" fontId="2" fillId="0" borderId="0"/>
  </cellStyleXfs>
  <cellXfs count="93">
    <xf numFmtId="0" fontId="0" fillId="0" borderId="0" xfId="0"/>
    <xf numFmtId="0" fontId="1" fillId="2" borderId="1" xfId="0" applyFont="1" applyFill="1" applyBorder="1" applyAlignment="1">
      <alignment horizontal="left" vertical="center"/>
    </xf>
    <xf numFmtId="0" fontId="1" fillId="0" borderId="0" xfId="1" applyFont="1" applyAlignment="1">
      <alignment wrapText="1"/>
    </xf>
    <xf numFmtId="0" fontId="2" fillId="0" borderId="0" xfId="1"/>
    <xf numFmtId="0" fontId="0" fillId="0" borderId="1" xfId="0" applyBorder="1" applyAlignment="1" applyProtection="1">
      <alignment horizontal="left" vertical="center"/>
      <protection locked="0"/>
    </xf>
    <xf numFmtId="0" fontId="0" fillId="3" borderId="0" xfId="0" applyFill="1"/>
    <xf numFmtId="0" fontId="4"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6" xfId="0" applyFont="1" applyBorder="1" applyAlignment="1" applyProtection="1">
      <alignment horizontal="left" vertical="center" wrapText="1"/>
      <protection locked="0"/>
    </xf>
    <xf numFmtId="0" fontId="4" fillId="0" borderId="6"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6" borderId="10"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center" wrapText="1"/>
      <protection locked="0"/>
    </xf>
    <xf numFmtId="0" fontId="4" fillId="6" borderId="4" xfId="0" applyFont="1" applyFill="1" applyBorder="1" applyAlignment="1" applyProtection="1">
      <alignment horizontal="center" vertical="center" wrapText="1"/>
      <protection locked="0"/>
    </xf>
    <xf numFmtId="0" fontId="4" fillId="6" borderId="5" xfId="0" applyFont="1" applyFill="1" applyBorder="1" applyAlignment="1" applyProtection="1">
      <alignment horizontal="center" vertical="center" wrapText="1"/>
      <protection locked="0"/>
    </xf>
    <xf numFmtId="165" fontId="4" fillId="6" borderId="5" xfId="0" applyNumberFormat="1" applyFont="1" applyFill="1" applyBorder="1" applyAlignment="1" applyProtection="1">
      <alignment horizontal="center" vertical="center" wrapText="1"/>
      <protection locked="0"/>
    </xf>
    <xf numFmtId="0" fontId="4" fillId="6" borderId="13" xfId="0" applyFont="1" applyFill="1" applyBorder="1" applyAlignment="1" applyProtection="1">
      <alignment horizontal="center" vertical="center" wrapText="1"/>
      <protection locked="0"/>
    </xf>
    <xf numFmtId="0" fontId="4" fillId="6" borderId="14" xfId="0" applyFont="1" applyFill="1" applyBorder="1" applyAlignment="1" applyProtection="1">
      <alignment horizontal="center" vertical="center" wrapText="1"/>
      <protection locked="0"/>
    </xf>
    <xf numFmtId="165" fontId="4" fillId="6" borderId="14" xfId="0" applyNumberFormat="1" applyFont="1" applyFill="1" applyBorder="1" applyAlignment="1" applyProtection="1">
      <alignment horizontal="center" vertical="center" wrapText="1"/>
      <protection locked="0"/>
    </xf>
    <xf numFmtId="0" fontId="4" fillId="6" borderId="7" xfId="0" applyFont="1" applyFill="1" applyBorder="1" applyAlignment="1" applyProtection="1">
      <alignment horizontal="center" vertical="center" wrapText="1"/>
      <protection locked="0"/>
    </xf>
    <xf numFmtId="0" fontId="4" fillId="6" borderId="8" xfId="0" applyFont="1" applyFill="1" applyBorder="1" applyAlignment="1" applyProtection="1">
      <alignment horizontal="center" vertical="center" wrapText="1"/>
      <protection locked="0"/>
    </xf>
    <xf numFmtId="165" fontId="4" fillId="6" borderId="8" xfId="0" applyNumberFormat="1" applyFont="1" applyFill="1" applyBorder="1" applyAlignment="1" applyProtection="1">
      <alignment horizontal="center" vertical="center" wrapText="1"/>
      <protection locked="0"/>
    </xf>
    <xf numFmtId="0" fontId="4" fillId="3" borderId="0" xfId="0" applyFont="1" applyFill="1" applyProtection="1">
      <protection locked="0"/>
    </xf>
    <xf numFmtId="164" fontId="4" fillId="6" borderId="6" xfId="0" applyNumberFormat="1" applyFont="1" applyFill="1" applyBorder="1" applyAlignment="1" applyProtection="1">
      <alignment horizontal="center" vertical="center" wrapText="1"/>
      <protection locked="0"/>
    </xf>
    <xf numFmtId="164" fontId="4" fillId="6" borderId="10" xfId="0" applyNumberFormat="1" applyFont="1" applyFill="1" applyBorder="1" applyAlignment="1" applyProtection="1">
      <alignment horizontal="left" vertical="center" wrapText="1"/>
      <protection locked="0"/>
    </xf>
    <xf numFmtId="164" fontId="4" fillId="6" borderId="15" xfId="0" applyNumberFormat="1" applyFont="1" applyFill="1" applyBorder="1" applyAlignment="1" applyProtection="1">
      <alignment horizontal="center" vertical="center" wrapText="1"/>
      <protection locked="0"/>
    </xf>
    <xf numFmtId="164" fontId="4" fillId="6" borderId="11" xfId="0" applyNumberFormat="1" applyFont="1" applyFill="1" applyBorder="1" applyAlignment="1" applyProtection="1">
      <alignment horizontal="left" vertical="center" wrapText="1"/>
      <protection locked="0"/>
    </xf>
    <xf numFmtId="164" fontId="4" fillId="6" borderId="9" xfId="0" applyNumberFormat="1" applyFont="1" applyFill="1" applyBorder="1" applyAlignment="1" applyProtection="1">
      <alignment horizontal="center" vertical="center" wrapText="1"/>
      <protection locked="0"/>
    </xf>
    <xf numFmtId="164" fontId="4" fillId="6" borderId="12" xfId="0" applyNumberFormat="1" applyFont="1" applyFill="1" applyBorder="1" applyAlignment="1" applyProtection="1">
      <alignment horizontal="left" vertical="center" wrapText="1"/>
      <protection locked="0"/>
    </xf>
    <xf numFmtId="164" fontId="4" fillId="0" borderId="0" xfId="0" applyNumberFormat="1" applyFont="1" applyAlignment="1" applyProtection="1">
      <alignment horizontal="center" vertical="center" wrapText="1"/>
      <protection locked="0"/>
    </xf>
    <xf numFmtId="0" fontId="4" fillId="0" borderId="0" xfId="0" applyFont="1" applyProtection="1">
      <protection locked="0"/>
    </xf>
    <xf numFmtId="164" fontId="3" fillId="2" borderId="19" xfId="0" applyNumberFormat="1" applyFont="1" applyFill="1" applyBorder="1" applyAlignment="1">
      <alignment horizontal="center" vertical="center" wrapText="1"/>
    </xf>
    <xf numFmtId="164" fontId="3" fillId="2" borderId="20" xfId="0" applyNumberFormat="1" applyFont="1" applyFill="1" applyBorder="1" applyAlignment="1">
      <alignment horizontal="center" vertical="center" wrapText="1"/>
    </xf>
    <xf numFmtId="164" fontId="3" fillId="2" borderId="21" xfId="0" applyNumberFormat="1" applyFont="1" applyFill="1" applyBorder="1" applyAlignment="1">
      <alignment horizontal="center" vertical="center" wrapText="1"/>
    </xf>
    <xf numFmtId="0" fontId="3" fillId="0" borderId="0" xfId="0" applyFont="1" applyAlignment="1">
      <alignment vertical="center"/>
    </xf>
    <xf numFmtId="0" fontId="5" fillId="4" borderId="0" xfId="0" applyFont="1" applyFill="1" applyAlignment="1">
      <alignment horizontal="center" vertical="center"/>
    </xf>
    <xf numFmtId="0" fontId="3" fillId="0" borderId="0" xfId="0" applyFont="1" applyAlignment="1">
      <alignment horizontal="center"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164" fontId="3" fillId="0" borderId="0" xfId="0" applyNumberFormat="1" applyFont="1" applyAlignment="1">
      <alignment horizontal="center" vertical="center" wrapText="1"/>
    </xf>
    <xf numFmtId="0" fontId="4" fillId="3" borderId="0" xfId="0" applyFont="1" applyFill="1"/>
    <xf numFmtId="0" fontId="4" fillId="0" borderId="0" xfId="0" applyFont="1" applyAlignment="1">
      <alignment horizontal="left" vertical="center" wrapText="1"/>
    </xf>
    <xf numFmtId="0" fontId="4" fillId="0" borderId="0" xfId="0" applyFont="1" applyAlignment="1">
      <alignment horizontal="center" vertical="center" wrapText="1"/>
    </xf>
    <xf numFmtId="164" fontId="4" fillId="0" borderId="0" xfId="0" applyNumberFormat="1" applyFont="1" applyAlignment="1">
      <alignment horizontal="center" vertical="center" wrapText="1"/>
    </xf>
    <xf numFmtId="0" fontId="4" fillId="6" borderId="12" xfId="0" applyFont="1" applyFill="1" applyBorder="1" applyAlignment="1" applyProtection="1">
      <alignment horizontal="center" vertical="center" wrapText="1"/>
      <protection locked="0"/>
    </xf>
    <xf numFmtId="0" fontId="4" fillId="0" borderId="0" xfId="0" applyFont="1"/>
    <xf numFmtId="0" fontId="4" fillId="6" borderId="26" xfId="0" applyFont="1" applyFill="1" applyBorder="1" applyAlignment="1" applyProtection="1">
      <alignment horizontal="center" vertical="center" wrapText="1"/>
      <protection locked="0"/>
    </xf>
    <xf numFmtId="0" fontId="4" fillId="0" borderId="26" xfId="0" applyFont="1" applyBorder="1" applyAlignment="1" applyProtection="1">
      <alignment horizontal="left" vertical="center" wrapText="1"/>
      <protection locked="0"/>
    </xf>
    <xf numFmtId="0" fontId="4" fillId="0" borderId="27" xfId="0" applyFont="1" applyBorder="1" applyAlignment="1" applyProtection="1">
      <alignment horizontal="center" vertical="center" wrapText="1"/>
      <protection locked="0"/>
    </xf>
    <xf numFmtId="165" fontId="3" fillId="5" borderId="8" xfId="0" applyNumberFormat="1" applyFont="1" applyFill="1" applyBorder="1" applyAlignment="1">
      <alignment horizontal="center" vertical="center" wrapText="1"/>
    </xf>
    <xf numFmtId="165" fontId="4" fillId="0" borderId="0" xfId="0" applyNumberFormat="1" applyFont="1" applyAlignment="1">
      <alignment horizontal="center" vertical="center" wrapText="1"/>
    </xf>
    <xf numFmtId="165" fontId="4" fillId="0" borderId="0" xfId="0" applyNumberFormat="1" applyFont="1" applyAlignment="1" applyProtection="1">
      <alignment horizontal="center" vertical="center" wrapText="1"/>
      <protection locked="0"/>
    </xf>
    <xf numFmtId="165" fontId="4" fillId="0" borderId="0" xfId="0" applyNumberFormat="1" applyFont="1" applyProtection="1">
      <protection locked="0"/>
    </xf>
    <xf numFmtId="165" fontId="4" fillId="3" borderId="0" xfId="0" applyNumberFormat="1" applyFont="1" applyFill="1"/>
    <xf numFmtId="166" fontId="3" fillId="2" borderId="20" xfId="0" applyNumberFormat="1" applyFont="1" applyFill="1" applyBorder="1" applyAlignment="1">
      <alignment horizontal="center" vertical="center" wrapText="1"/>
    </xf>
    <xf numFmtId="0" fontId="3" fillId="5" borderId="28" xfId="0" applyFont="1" applyFill="1" applyBorder="1" applyAlignment="1">
      <alignment horizontal="center" vertical="center" wrapText="1"/>
    </xf>
    <xf numFmtId="164" fontId="4" fillId="6" borderId="29" xfId="0" applyNumberFormat="1" applyFont="1" applyFill="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4" fillId="6" borderId="27" xfId="0" applyFont="1" applyFill="1" applyBorder="1" applyAlignment="1" applyProtection="1">
      <alignment horizontal="center" vertical="center" wrapText="1"/>
      <protection locked="0"/>
    </xf>
    <xf numFmtId="0" fontId="4" fillId="6" borderId="30" xfId="0" applyFont="1" applyFill="1" applyBorder="1" applyAlignment="1" applyProtection="1">
      <alignment horizontal="center" vertical="center" wrapText="1"/>
      <protection locked="0"/>
    </xf>
    <xf numFmtId="165" fontId="4" fillId="6" borderId="30" xfId="0" applyNumberFormat="1" applyFont="1" applyFill="1" applyBorder="1" applyAlignment="1" applyProtection="1">
      <alignment horizontal="center" vertical="center" wrapText="1"/>
      <protection locked="0"/>
    </xf>
    <xf numFmtId="164" fontId="4" fillId="6" borderId="31" xfId="0" applyNumberFormat="1" applyFont="1" applyFill="1" applyBorder="1" applyAlignment="1" applyProtection="1">
      <alignment horizontal="center" vertical="center" wrapText="1"/>
      <protection locked="0"/>
    </xf>
    <xf numFmtId="0" fontId="4" fillId="0" borderId="32" xfId="0" applyFont="1" applyBorder="1" applyAlignment="1" applyProtection="1">
      <alignment horizontal="center" vertical="center" wrapText="1"/>
      <protection locked="0"/>
    </xf>
    <xf numFmtId="164" fontId="4" fillId="6" borderId="26" xfId="0" applyNumberFormat="1" applyFont="1" applyFill="1" applyBorder="1" applyAlignment="1" applyProtection="1">
      <alignment horizontal="left" vertical="center" wrapText="1"/>
      <protection locked="0"/>
    </xf>
    <xf numFmtId="0" fontId="5" fillId="4" borderId="0" xfId="0" applyFont="1" applyFill="1" applyAlignment="1">
      <alignment horizontal="center" vertical="center"/>
    </xf>
    <xf numFmtId="164" fontId="4" fillId="6" borderId="16" xfId="0" applyNumberFormat="1" applyFont="1" applyFill="1" applyBorder="1" applyAlignment="1" applyProtection="1">
      <alignment horizontal="left" vertical="center" wrapText="1"/>
      <protection locked="0"/>
    </xf>
    <xf numFmtId="0" fontId="3" fillId="0" borderId="0" xfId="0" applyFont="1" applyAlignment="1">
      <alignment horizontal="center" vertical="center"/>
    </xf>
    <xf numFmtId="0" fontId="3" fillId="2" borderId="17" xfId="0" applyFont="1" applyFill="1" applyBorder="1" applyAlignment="1">
      <alignment horizontal="right" vertical="center" wrapText="1"/>
    </xf>
    <xf numFmtId="0" fontId="3" fillId="2" borderId="18" xfId="0" applyFont="1" applyFill="1" applyBorder="1" applyAlignment="1">
      <alignment horizontal="right" vertical="center" wrapText="1"/>
    </xf>
    <xf numFmtId="0" fontId="5" fillId="4" borderId="0" xfId="0" applyFont="1" applyFill="1" applyAlignment="1">
      <alignment horizontal="center" vertical="center"/>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center"/>
    </xf>
    <xf numFmtId="0" fontId="5" fillId="4" borderId="0" xfId="0" applyFont="1" applyFill="1" applyAlignment="1">
      <alignment horizontal="left" vertical="center"/>
    </xf>
  </cellXfs>
  <cellStyles count="2">
    <cellStyle name="Normal" xfId="0" builtinId="0"/>
    <cellStyle name="Normal 2" xfId="1"/>
  </cellStyles>
  <dxfs count="0"/>
  <tableStyles count="0" defaultTableStyle="TableStyleMedium2" defaultPivotStyle="PivotStyleLight16"/>
  <colors>
    <mruColors>
      <color rgb="FFA02F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557267</xdr:colOff>
      <xdr:row>2</xdr:row>
      <xdr:rowOff>175846</xdr:rowOff>
    </xdr:to>
    <xdr:pic>
      <xdr:nvPicPr>
        <xdr:cNvPr id="2" name="Resim 1">
          <a:extLst>
            <a:ext uri="{FF2B5EF4-FFF2-40B4-BE49-F238E27FC236}">
              <a16:creationId xmlns:a16="http://schemas.microsoft.com/office/drawing/2014/main" xmlns="" id="{D90F62FD-F5CE-4DA6-8740-5E63D518E4F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5611" cy="5568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547991</xdr:colOff>
      <xdr:row>2</xdr:row>
      <xdr:rowOff>175846</xdr:rowOff>
    </xdr:to>
    <xdr:pic>
      <xdr:nvPicPr>
        <xdr:cNvPr id="2" name="Resim 1">
          <a:extLst>
            <a:ext uri="{FF2B5EF4-FFF2-40B4-BE49-F238E27FC236}">
              <a16:creationId xmlns:a16="http://schemas.microsoft.com/office/drawing/2014/main" xmlns="" id="{449EBF6A-5DB3-4967-A29A-B6105DE0B58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7267" cy="5568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555611</xdr:colOff>
      <xdr:row>2</xdr:row>
      <xdr:rowOff>175846</xdr:rowOff>
    </xdr:to>
    <xdr:pic>
      <xdr:nvPicPr>
        <xdr:cNvPr id="2" name="Resim 1">
          <a:extLst>
            <a:ext uri="{FF2B5EF4-FFF2-40B4-BE49-F238E27FC236}">
              <a16:creationId xmlns:a16="http://schemas.microsoft.com/office/drawing/2014/main" xmlns="" id="{B4F21295-BDB6-49DF-93B6-C8AEEFD992C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7267" cy="5568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528692</xdr:colOff>
      <xdr:row>2</xdr:row>
      <xdr:rowOff>175846</xdr:rowOff>
    </xdr:to>
    <xdr:pic>
      <xdr:nvPicPr>
        <xdr:cNvPr id="2" name="Resim 1">
          <a:extLst>
            <a:ext uri="{FF2B5EF4-FFF2-40B4-BE49-F238E27FC236}">
              <a16:creationId xmlns:a16="http://schemas.microsoft.com/office/drawing/2014/main" xmlns="" id="{F0609041-690C-4E66-9B5F-0C49749C94F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7267" cy="5568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557267</xdr:colOff>
      <xdr:row>3</xdr:row>
      <xdr:rowOff>56783</xdr:rowOff>
    </xdr:to>
    <xdr:pic>
      <xdr:nvPicPr>
        <xdr:cNvPr id="2" name="Resim 1">
          <a:extLst>
            <a:ext uri="{FF2B5EF4-FFF2-40B4-BE49-F238E27FC236}">
              <a16:creationId xmlns:a16="http://schemas.microsoft.com/office/drawing/2014/main" xmlns="" id="{E2F3A681-B54B-4867-A8C7-0FDC418B7C0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7267" cy="556846"/>
        </a:xfrm>
        <a:prstGeom prst="rect">
          <a:avLst/>
        </a:prstGeom>
      </xdr:spPr>
    </xdr:pic>
    <xdr:clientData/>
  </xdr:twoCellAnchor>
</xdr:wsDr>
</file>

<file path=xl/theme/theme1.xml><?xml version="1.0" encoding="utf-8"?>
<a:theme xmlns:a="http://schemas.openxmlformats.org/drawingml/2006/main" name="Office Teması">
  <a:themeElements>
    <a:clrScheme name="Turuncu Kırmızı">
      <a:dk1>
        <a:sysClr val="windowText" lastClr="000000"/>
      </a:dk1>
      <a:lt1>
        <a:sysClr val="window" lastClr="FFFFFF"/>
      </a:lt1>
      <a:dk2>
        <a:srgbClr val="696464"/>
      </a:dk2>
      <a:lt2>
        <a:srgbClr val="E9E5DC"/>
      </a:lt2>
      <a:accent1>
        <a:srgbClr val="D34817"/>
      </a:accent1>
      <a:accent2>
        <a:srgbClr val="9B2D1F"/>
      </a:accent2>
      <a:accent3>
        <a:srgbClr val="A28E6A"/>
      </a:accent3>
      <a:accent4>
        <a:srgbClr val="956251"/>
      </a:accent4>
      <a:accent5>
        <a:srgbClr val="918485"/>
      </a:accent5>
      <a:accent6>
        <a:srgbClr val="855D5D"/>
      </a:accent6>
      <a:hlink>
        <a:srgbClr val="CC9900"/>
      </a:hlink>
      <a:folHlink>
        <a:srgbClr val="96A9A9"/>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1:H28"/>
  <sheetViews>
    <sheetView workbookViewId="0">
      <selection activeCell="C21" sqref="C21"/>
    </sheetView>
  </sheetViews>
  <sheetFormatPr defaultColWidth="9.1328125" defaultRowHeight="14.25" x14ac:dyDescent="0.45"/>
  <cols>
    <col min="1" max="1" width="39.86328125" style="3" bestFit="1" customWidth="1"/>
    <col min="2" max="2" width="32.1328125" style="3" bestFit="1" customWidth="1"/>
    <col min="3" max="3" width="42.86328125" style="3" bestFit="1" customWidth="1"/>
    <col min="4" max="5" width="9.1328125" style="3"/>
    <col min="6" max="7" width="6.1328125" customWidth="1"/>
    <col min="8" max="8" width="10.796875" customWidth="1"/>
    <col min="9" max="16384" width="9.1328125" style="3"/>
  </cols>
  <sheetData>
    <row r="1" spans="1:8" x14ac:dyDescent="0.45">
      <c r="A1" s="2" t="s">
        <v>0</v>
      </c>
      <c r="B1" s="2" t="s">
        <v>1</v>
      </c>
      <c r="C1" s="2" t="s">
        <v>2</v>
      </c>
      <c r="F1">
        <v>2022</v>
      </c>
      <c r="G1">
        <v>2023</v>
      </c>
      <c r="H1" t="str">
        <f>F1&amp;"-"&amp;G1</f>
        <v>2022-2023</v>
      </c>
    </row>
    <row r="2" spans="1:8" x14ac:dyDescent="0.45">
      <c r="A2" s="3" t="s">
        <v>3</v>
      </c>
      <c r="B2" s="3" t="s">
        <v>4</v>
      </c>
      <c r="C2" s="3" t="s">
        <v>58</v>
      </c>
      <c r="F2">
        <v>2023</v>
      </c>
      <c r="G2">
        <v>2024</v>
      </c>
      <c r="H2" t="str">
        <f t="shared" ref="H2:H28" si="0">F2&amp;"-"&amp;G2</f>
        <v>2023-2024</v>
      </c>
    </row>
    <row r="3" spans="1:8" x14ac:dyDescent="0.45">
      <c r="A3" s="3" t="s">
        <v>5</v>
      </c>
      <c r="B3" s="3" t="s">
        <v>6</v>
      </c>
      <c r="C3" s="3" t="s">
        <v>59</v>
      </c>
      <c r="F3">
        <v>2024</v>
      </c>
      <c r="G3">
        <v>2025</v>
      </c>
      <c r="H3" t="str">
        <f t="shared" si="0"/>
        <v>2024-2025</v>
      </c>
    </row>
    <row r="4" spans="1:8" x14ac:dyDescent="0.45">
      <c r="A4" s="3" t="s">
        <v>7</v>
      </c>
      <c r="B4" s="3" t="s">
        <v>8</v>
      </c>
      <c r="C4" s="3" t="s">
        <v>60</v>
      </c>
      <c r="F4">
        <v>2025</v>
      </c>
      <c r="G4">
        <v>2026</v>
      </c>
      <c r="H4" t="str">
        <f t="shared" si="0"/>
        <v>2025-2026</v>
      </c>
    </row>
    <row r="5" spans="1:8" x14ac:dyDescent="0.45">
      <c r="A5" s="3" t="s">
        <v>9</v>
      </c>
      <c r="B5" s="3" t="s">
        <v>10</v>
      </c>
      <c r="C5" s="3" t="s">
        <v>61</v>
      </c>
      <c r="F5">
        <v>2026</v>
      </c>
      <c r="G5">
        <v>2027</v>
      </c>
      <c r="H5" t="str">
        <f t="shared" si="0"/>
        <v>2026-2027</v>
      </c>
    </row>
    <row r="6" spans="1:8" x14ac:dyDescent="0.45">
      <c r="A6" s="3" t="s">
        <v>11</v>
      </c>
      <c r="C6" s="3" t="s">
        <v>62</v>
      </c>
      <c r="F6">
        <v>2027</v>
      </c>
      <c r="G6">
        <v>2028</v>
      </c>
      <c r="H6" t="str">
        <f t="shared" si="0"/>
        <v>2027-2028</v>
      </c>
    </row>
    <row r="7" spans="1:8" x14ac:dyDescent="0.45">
      <c r="A7" s="3" t="s">
        <v>12</v>
      </c>
      <c r="C7" s="3" t="s">
        <v>63</v>
      </c>
      <c r="F7">
        <v>2028</v>
      </c>
      <c r="G7">
        <v>2029</v>
      </c>
      <c r="H7" t="str">
        <f t="shared" si="0"/>
        <v>2028-2029</v>
      </c>
    </row>
    <row r="8" spans="1:8" x14ac:dyDescent="0.45">
      <c r="A8" s="3" t="s">
        <v>13</v>
      </c>
      <c r="C8" s="3" t="s">
        <v>64</v>
      </c>
      <c r="F8">
        <v>2029</v>
      </c>
      <c r="G8">
        <v>2030</v>
      </c>
      <c r="H8" t="str">
        <f t="shared" si="0"/>
        <v>2029-2030</v>
      </c>
    </row>
    <row r="9" spans="1:8" x14ac:dyDescent="0.45">
      <c r="A9" s="3" t="s">
        <v>14</v>
      </c>
      <c r="C9" s="3" t="s">
        <v>65</v>
      </c>
      <c r="F9">
        <v>2030</v>
      </c>
      <c r="G9">
        <v>2031</v>
      </c>
      <c r="H9" t="str">
        <f t="shared" si="0"/>
        <v>2030-2031</v>
      </c>
    </row>
    <row r="10" spans="1:8" x14ac:dyDescent="0.45">
      <c r="A10" s="3" t="s">
        <v>15</v>
      </c>
      <c r="C10" s="3" t="s">
        <v>66</v>
      </c>
      <c r="F10">
        <v>2031</v>
      </c>
      <c r="G10">
        <v>2032</v>
      </c>
      <c r="H10" t="str">
        <f t="shared" si="0"/>
        <v>2031-2032</v>
      </c>
    </row>
    <row r="11" spans="1:8" x14ac:dyDescent="0.45">
      <c r="A11" s="3" t="s">
        <v>16</v>
      </c>
      <c r="C11" s="3" t="s">
        <v>67</v>
      </c>
      <c r="F11">
        <v>2032</v>
      </c>
      <c r="G11">
        <v>2033</v>
      </c>
      <c r="H11" t="str">
        <f t="shared" si="0"/>
        <v>2032-2033</v>
      </c>
    </row>
    <row r="12" spans="1:8" x14ac:dyDescent="0.45">
      <c r="A12" s="3" t="s">
        <v>17</v>
      </c>
      <c r="C12" s="3" t="s">
        <v>68</v>
      </c>
      <c r="F12">
        <v>2033</v>
      </c>
      <c r="G12">
        <v>2034</v>
      </c>
      <c r="H12" t="str">
        <f t="shared" si="0"/>
        <v>2033-2034</v>
      </c>
    </row>
    <row r="13" spans="1:8" x14ac:dyDescent="0.45">
      <c r="A13" s="3" t="s">
        <v>18</v>
      </c>
      <c r="C13" s="3" t="s">
        <v>69</v>
      </c>
      <c r="F13">
        <v>2034</v>
      </c>
      <c r="G13">
        <v>2035</v>
      </c>
      <c r="H13" t="str">
        <f t="shared" si="0"/>
        <v>2034-2035</v>
      </c>
    </row>
    <row r="14" spans="1:8" x14ac:dyDescent="0.45">
      <c r="A14" s="3" t="s">
        <v>19</v>
      </c>
      <c r="C14" s="3" t="s">
        <v>70</v>
      </c>
      <c r="F14">
        <v>2035</v>
      </c>
      <c r="G14">
        <v>2036</v>
      </c>
      <c r="H14" t="str">
        <f t="shared" si="0"/>
        <v>2035-2036</v>
      </c>
    </row>
    <row r="15" spans="1:8" ht="14.45" x14ac:dyDescent="0.3">
      <c r="C15" s="3" t="s">
        <v>71</v>
      </c>
      <c r="F15">
        <v>2036</v>
      </c>
      <c r="G15">
        <v>2037</v>
      </c>
      <c r="H15" t="str">
        <f t="shared" si="0"/>
        <v>2036-2037</v>
      </c>
    </row>
    <row r="16" spans="1:8" ht="14.45" x14ac:dyDescent="0.3">
      <c r="C16" s="3" t="s">
        <v>72</v>
      </c>
      <c r="F16">
        <v>2037</v>
      </c>
      <c r="G16">
        <v>2038</v>
      </c>
      <c r="H16" t="str">
        <f t="shared" si="0"/>
        <v>2037-2038</v>
      </c>
    </row>
    <row r="17" spans="3:8" ht="14.45" x14ac:dyDescent="0.3">
      <c r="C17" s="3" t="s">
        <v>73</v>
      </c>
      <c r="F17">
        <v>2038</v>
      </c>
      <c r="G17">
        <v>2039</v>
      </c>
      <c r="H17" t="str">
        <f t="shared" si="0"/>
        <v>2038-2039</v>
      </c>
    </row>
    <row r="18" spans="3:8" x14ac:dyDescent="0.45">
      <c r="C18" s="3" t="s">
        <v>74</v>
      </c>
      <c r="F18">
        <v>2039</v>
      </c>
      <c r="G18">
        <v>2040</v>
      </c>
      <c r="H18" t="str">
        <f t="shared" si="0"/>
        <v>2039-2040</v>
      </c>
    </row>
    <row r="19" spans="3:8" x14ac:dyDescent="0.45">
      <c r="C19" s="3" t="s">
        <v>75</v>
      </c>
      <c r="F19">
        <v>2040</v>
      </c>
      <c r="G19">
        <v>2041</v>
      </c>
      <c r="H19" t="str">
        <f t="shared" si="0"/>
        <v>2040-2041</v>
      </c>
    </row>
    <row r="20" spans="3:8" ht="14.45" x14ac:dyDescent="0.3">
      <c r="C20" s="3" t="s">
        <v>76</v>
      </c>
      <c r="F20">
        <v>2041</v>
      </c>
      <c r="G20">
        <v>2042</v>
      </c>
      <c r="H20" t="str">
        <f t="shared" si="0"/>
        <v>2041-2042</v>
      </c>
    </row>
    <row r="21" spans="3:8" x14ac:dyDescent="0.45">
      <c r="C21" s="3" t="s">
        <v>77</v>
      </c>
      <c r="F21">
        <v>2042</v>
      </c>
      <c r="G21">
        <v>2043</v>
      </c>
      <c r="H21" t="str">
        <f t="shared" si="0"/>
        <v>2042-2043</v>
      </c>
    </row>
    <row r="22" spans="3:8" x14ac:dyDescent="0.45">
      <c r="C22" s="3" t="s">
        <v>78</v>
      </c>
      <c r="F22">
        <v>2043</v>
      </c>
      <c r="G22">
        <v>2044</v>
      </c>
      <c r="H22" t="str">
        <f t="shared" si="0"/>
        <v>2043-2044</v>
      </c>
    </row>
    <row r="23" spans="3:8" x14ac:dyDescent="0.45">
      <c r="C23" s="3" t="s">
        <v>79</v>
      </c>
      <c r="F23">
        <v>2044</v>
      </c>
      <c r="G23">
        <v>2045</v>
      </c>
      <c r="H23" t="str">
        <f t="shared" si="0"/>
        <v>2044-2045</v>
      </c>
    </row>
    <row r="24" spans="3:8" ht="14.45" x14ac:dyDescent="0.3">
      <c r="F24">
        <v>2045</v>
      </c>
      <c r="G24">
        <v>2046</v>
      </c>
      <c r="H24" t="str">
        <f t="shared" si="0"/>
        <v>2045-2046</v>
      </c>
    </row>
    <row r="25" spans="3:8" ht="14.45" x14ac:dyDescent="0.3">
      <c r="F25">
        <v>2046</v>
      </c>
      <c r="G25">
        <v>2047</v>
      </c>
      <c r="H25" t="str">
        <f t="shared" si="0"/>
        <v>2046-2047</v>
      </c>
    </row>
    <row r="26" spans="3:8" ht="14.45" x14ac:dyDescent="0.3">
      <c r="F26">
        <v>2047</v>
      </c>
      <c r="G26">
        <v>2048</v>
      </c>
      <c r="H26" t="str">
        <f t="shared" si="0"/>
        <v>2047-2048</v>
      </c>
    </row>
    <row r="27" spans="3:8" ht="14.45" x14ac:dyDescent="0.3">
      <c r="F27">
        <v>2048</v>
      </c>
      <c r="G27">
        <v>2049</v>
      </c>
      <c r="H27" t="str">
        <f t="shared" si="0"/>
        <v>2048-2049</v>
      </c>
    </row>
    <row r="28" spans="3:8" ht="14.45" x14ac:dyDescent="0.3">
      <c r="F28">
        <v>2049</v>
      </c>
      <c r="G28">
        <v>2050</v>
      </c>
      <c r="H28" t="str">
        <f t="shared" si="0"/>
        <v>2049-2050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pageSetUpPr fitToPage="1"/>
  </sheetPr>
  <dimension ref="A1:B4"/>
  <sheetViews>
    <sheetView zoomScale="175" zoomScaleNormal="175" workbookViewId="0">
      <selection activeCell="B4" sqref="B4"/>
    </sheetView>
  </sheetViews>
  <sheetFormatPr defaultColWidth="9.1328125" defaultRowHeight="14.25" x14ac:dyDescent="0.45"/>
  <cols>
    <col min="1" max="1" width="17.53125" style="5" bestFit="1" customWidth="1"/>
    <col min="2" max="2" width="44.86328125" style="5" customWidth="1"/>
    <col min="3" max="16384" width="9.1328125" style="5"/>
  </cols>
  <sheetData>
    <row r="1" spans="1:2" x14ac:dyDescent="0.45">
      <c r="A1" s="1" t="s">
        <v>20</v>
      </c>
      <c r="B1" s="4" t="s">
        <v>0</v>
      </c>
    </row>
    <row r="2" spans="1:2" x14ac:dyDescent="0.45">
      <c r="A2" s="1" t="s">
        <v>21</v>
      </c>
      <c r="B2" s="4" t="s">
        <v>5</v>
      </c>
    </row>
    <row r="3" spans="1:2" x14ac:dyDescent="0.45">
      <c r="A3" s="1" t="s">
        <v>22</v>
      </c>
      <c r="B3" s="4" t="s">
        <v>163</v>
      </c>
    </row>
    <row r="4" spans="1:2" x14ac:dyDescent="0.45">
      <c r="A4" s="1" t="s">
        <v>57</v>
      </c>
      <c r="B4" s="4" t="s">
        <v>56</v>
      </c>
    </row>
  </sheetData>
  <sheetProtection algorithmName="SHA-512" hashValue="bMlGBWEVLeoHWo2TutllRi9qpj60kbBLBLkKWZKh05KS1tyiyO9gKmJKcwzb8aazf6y423xUGgzYdCzrLUSc3A==" saltValue="8oGHDEzvyAOeRUV85CrTZA==" spinCount="100000" sheet="1" objects="1" scenarios="1" selectLockedCells="1"/>
  <dataValidations count="1">
    <dataValidation type="list" showInputMessage="1" showErrorMessage="1" errorTitle="Hatalı Veri Girişi" error="Lütfen yıl bilgisi giriniz..." sqref="B4">
      <formula1>"NÖ,İÖ"</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showInputMessage="1" showErrorMessage="1" errorTitle="Hatalı Veri Girişi" error="Lütfen yıl bilgisi giriniz...">
          <x14:formula1>
            <xm:f>'Data (Birim)'!$H$1:$H$28</xm:f>
          </x14:formula1>
          <xm:sqref>B3</xm:sqref>
        </x14:dataValidation>
        <x14:dataValidation type="list" allowBlank="1" showInputMessage="1" showErrorMessage="1">
          <x14:formula1>
            <xm:f>'Data (Birim)'!$A$1:$C$1</xm:f>
          </x14:formula1>
          <xm:sqref>B1</xm:sqref>
        </x14:dataValidation>
        <x14:dataValidation type="list" allowBlank="1" showInputMessage="1" showErrorMessage="1">
          <x14:formula1>
            <xm:f>OFFSET('Data (Birim)'!$A$1,1,MATCH($B1,'Data (Birim)'!$A$1:$C$1,0)-1,COUNTA(OFFSET('Data (Birim)'!$A$1,1,MATCH($B1,'Data (Birim)'!$A$1:$C$1,0)-1,100,1)),1)</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pageSetUpPr fitToPage="1"/>
  </sheetPr>
  <dimension ref="A1:I57"/>
  <sheetViews>
    <sheetView zoomScale="115" zoomScaleNormal="115" workbookViewId="0">
      <selection activeCell="B10" sqref="B10"/>
    </sheetView>
  </sheetViews>
  <sheetFormatPr defaultColWidth="9.1328125" defaultRowHeight="13.15" x14ac:dyDescent="0.4"/>
  <cols>
    <col min="1" max="1" width="8" style="49" customWidth="1"/>
    <col min="2" max="2" width="35" style="49" customWidth="1"/>
    <col min="3" max="3" width="4.796875" style="49" customWidth="1"/>
    <col min="4" max="4" width="3.1328125" style="49" customWidth="1"/>
    <col min="5" max="5" width="5.1328125" style="62" bestFit="1" customWidth="1"/>
    <col min="6" max="6" width="5.86328125" style="49" bestFit="1" customWidth="1"/>
    <col min="7" max="8" width="9.1328125" style="49"/>
    <col min="9" max="9" width="35.1328125" style="49" customWidth="1"/>
    <col min="10" max="16384" width="9.1328125" style="30"/>
  </cols>
  <sheetData>
    <row r="1" spans="1:9" ht="15" x14ac:dyDescent="0.4">
      <c r="A1" s="42"/>
      <c r="B1" s="90" t="s">
        <v>23</v>
      </c>
      <c r="C1" s="90"/>
      <c r="D1" s="90"/>
      <c r="E1" s="90"/>
      <c r="F1" s="90"/>
      <c r="G1" s="90"/>
      <c r="H1" s="90"/>
      <c r="I1" s="90"/>
    </row>
    <row r="2" spans="1:9" ht="15.6" x14ac:dyDescent="0.25">
      <c r="A2" s="42"/>
      <c r="B2" s="90" t="str">
        <f>IF('Birim Bilgileri'!B1&lt;&gt;"",'Birim Bilgileri'!B1,"") &amp; ", " &amp; IF('Birim Bilgileri'!B2&lt;&gt;"",'Birim Bilgileri'!B2,"") &amp; " (" &amp; IF('Birim Bilgileri'!B4&lt;&gt;"",'Birim Bilgileri'!B4,"") &amp; ")"</f>
        <v>Mühendislik ve Doğa Bilimleri Fakültesi, Çevre Mühendisliği Bölümü (NÖ)</v>
      </c>
      <c r="C2" s="90"/>
      <c r="D2" s="90"/>
      <c r="E2" s="90"/>
      <c r="F2" s="90"/>
      <c r="G2" s="90"/>
      <c r="H2" s="90"/>
      <c r="I2" s="90"/>
    </row>
    <row r="3" spans="1:9" ht="15.6" x14ac:dyDescent="0.25">
      <c r="A3" s="42"/>
      <c r="B3" s="90" t="str">
        <f>IF('Birim Bilgileri'!B4&lt;&gt;"",'Birim Bilgileri'!B3,"") &amp; " Öğretim Planı"</f>
        <v>2024-2025 Öğretim Planı</v>
      </c>
      <c r="C3" s="90"/>
      <c r="D3" s="90"/>
      <c r="E3" s="90"/>
      <c r="F3" s="90"/>
      <c r="G3" s="90"/>
      <c r="H3" s="90"/>
      <c r="I3" s="90"/>
    </row>
    <row r="4" spans="1:9" ht="13.25" x14ac:dyDescent="0.25">
      <c r="A4" s="91"/>
      <c r="B4" s="91"/>
      <c r="C4" s="91"/>
      <c r="D4" s="91"/>
      <c r="E4" s="91"/>
      <c r="F4" s="91"/>
      <c r="G4" s="91"/>
      <c r="H4" s="91"/>
      <c r="I4" s="91"/>
    </row>
    <row r="5" spans="1:9" ht="15.75" customHeight="1" x14ac:dyDescent="0.4">
      <c r="A5" s="43" t="s">
        <v>35</v>
      </c>
      <c r="B5" s="78" t="s">
        <v>164</v>
      </c>
      <c r="C5" s="78"/>
      <c r="D5" s="78"/>
      <c r="E5" s="78"/>
      <c r="F5" s="78"/>
      <c r="G5" s="78"/>
      <c r="H5" s="78"/>
      <c r="I5" s="78"/>
    </row>
    <row r="6" spans="1:9" ht="3.75" customHeight="1" x14ac:dyDescent="0.25">
      <c r="A6" s="75"/>
      <c r="B6" s="75"/>
      <c r="C6" s="75"/>
      <c r="D6" s="75"/>
      <c r="E6" s="75"/>
      <c r="F6" s="75"/>
      <c r="G6" s="75"/>
      <c r="H6" s="75"/>
      <c r="I6" s="75"/>
    </row>
    <row r="7" spans="1:9" ht="13.5" customHeight="1" x14ac:dyDescent="0.4">
      <c r="A7" s="79" t="s">
        <v>33</v>
      </c>
      <c r="B7" s="81" t="s">
        <v>24</v>
      </c>
      <c r="C7" s="83" t="s">
        <v>25</v>
      </c>
      <c r="D7" s="84"/>
      <c r="E7" s="84"/>
      <c r="F7" s="85"/>
      <c r="G7" s="86" t="s">
        <v>30</v>
      </c>
      <c r="H7" s="88" t="s">
        <v>31</v>
      </c>
      <c r="I7" s="81" t="s">
        <v>32</v>
      </c>
    </row>
    <row r="8" spans="1:9" ht="15" customHeight="1" x14ac:dyDescent="0.4">
      <c r="A8" s="80"/>
      <c r="B8" s="82"/>
      <c r="C8" s="45" t="s">
        <v>26</v>
      </c>
      <c r="D8" s="46" t="s">
        <v>27</v>
      </c>
      <c r="E8" s="58" t="s">
        <v>28</v>
      </c>
      <c r="F8" s="47" t="s">
        <v>29</v>
      </c>
      <c r="G8" s="87"/>
      <c r="H8" s="89"/>
      <c r="I8" s="82"/>
    </row>
    <row r="9" spans="1:9" ht="3.75" customHeight="1" x14ac:dyDescent="0.25">
      <c r="A9" s="75"/>
      <c r="B9" s="75"/>
      <c r="C9" s="75"/>
      <c r="D9" s="75"/>
      <c r="E9" s="75"/>
      <c r="F9" s="75"/>
      <c r="G9" s="75"/>
      <c r="H9" s="75"/>
      <c r="I9" s="75"/>
    </row>
    <row r="10" spans="1:9" x14ac:dyDescent="0.4">
      <c r="A10" s="18">
        <v>1201101</v>
      </c>
      <c r="B10" s="8" t="s">
        <v>80</v>
      </c>
      <c r="C10" s="21">
        <v>4</v>
      </c>
      <c r="D10" s="22">
        <v>2</v>
      </c>
      <c r="E10" s="23">
        <v>5</v>
      </c>
      <c r="F10" s="31">
        <v>7</v>
      </c>
      <c r="G10" s="11"/>
      <c r="H10" s="15" t="s">
        <v>52</v>
      </c>
      <c r="I10" s="32" t="s">
        <v>84</v>
      </c>
    </row>
    <row r="11" spans="1:9" ht="13.35" customHeight="1" x14ac:dyDescent="0.4">
      <c r="A11" s="19"/>
      <c r="B11" s="9" t="s">
        <v>167</v>
      </c>
      <c r="C11" s="24">
        <v>4</v>
      </c>
      <c r="D11" s="25">
        <v>0</v>
      </c>
      <c r="E11" s="26"/>
      <c r="F11" s="33">
        <v>4</v>
      </c>
      <c r="G11" s="12"/>
      <c r="H11" s="16" t="s">
        <v>86</v>
      </c>
      <c r="I11" s="34" t="s">
        <v>85</v>
      </c>
    </row>
    <row r="12" spans="1:9" ht="13.35" customHeight="1" x14ac:dyDescent="0.4">
      <c r="A12" s="19">
        <v>1201121</v>
      </c>
      <c r="B12" s="9" t="s">
        <v>82</v>
      </c>
      <c r="C12" s="24">
        <v>3</v>
      </c>
      <c r="D12" s="25">
        <v>0</v>
      </c>
      <c r="E12" s="26"/>
      <c r="F12" s="33">
        <v>3</v>
      </c>
      <c r="G12" s="12"/>
      <c r="H12" s="16" t="s">
        <v>86</v>
      </c>
      <c r="I12" s="34" t="s">
        <v>85</v>
      </c>
    </row>
    <row r="13" spans="1:9" ht="13.35" customHeight="1" x14ac:dyDescent="0.4">
      <c r="A13" s="19"/>
      <c r="B13" s="9" t="s">
        <v>81</v>
      </c>
      <c r="C13" s="24">
        <v>2</v>
      </c>
      <c r="D13" s="25">
        <v>0</v>
      </c>
      <c r="E13" s="26">
        <v>2</v>
      </c>
      <c r="F13" s="33">
        <v>3</v>
      </c>
      <c r="G13" s="12"/>
      <c r="H13" s="16" t="s">
        <v>52</v>
      </c>
      <c r="I13" s="34" t="s">
        <v>114</v>
      </c>
    </row>
    <row r="14" spans="1:9" ht="13.35" customHeight="1" x14ac:dyDescent="0.4">
      <c r="A14" s="19"/>
      <c r="B14" s="9" t="s">
        <v>168</v>
      </c>
      <c r="C14" s="24">
        <v>2</v>
      </c>
      <c r="D14" s="25">
        <v>2</v>
      </c>
      <c r="E14" s="26">
        <v>3</v>
      </c>
      <c r="F14" s="33">
        <v>5</v>
      </c>
      <c r="G14" s="12" t="s">
        <v>39</v>
      </c>
      <c r="H14" s="16" t="s">
        <v>52</v>
      </c>
      <c r="I14" s="34" t="s">
        <v>114</v>
      </c>
    </row>
    <row r="15" spans="1:9" ht="13.35" customHeight="1" x14ac:dyDescent="0.4">
      <c r="A15" s="19"/>
      <c r="B15" s="9" t="s">
        <v>89</v>
      </c>
      <c r="C15" s="24">
        <v>4</v>
      </c>
      <c r="D15" s="25">
        <v>1</v>
      </c>
      <c r="E15" s="26">
        <v>4.5</v>
      </c>
      <c r="F15" s="33">
        <v>6</v>
      </c>
      <c r="G15" s="12"/>
      <c r="H15" s="16" t="s">
        <v>52</v>
      </c>
      <c r="I15" s="32" t="s">
        <v>84</v>
      </c>
    </row>
    <row r="16" spans="1:9" ht="13.35" customHeight="1" x14ac:dyDescent="0.4">
      <c r="A16" s="19"/>
      <c r="B16" s="9" t="s">
        <v>97</v>
      </c>
      <c r="C16" s="24">
        <v>2</v>
      </c>
      <c r="D16" s="25">
        <v>0</v>
      </c>
      <c r="E16" s="26">
        <v>2</v>
      </c>
      <c r="F16" s="33">
        <v>2</v>
      </c>
      <c r="G16" s="12"/>
      <c r="H16" s="16" t="s">
        <v>52</v>
      </c>
      <c r="I16" s="32" t="s">
        <v>84</v>
      </c>
    </row>
    <row r="17" spans="1:9" ht="13.25" x14ac:dyDescent="0.25">
      <c r="A17" s="76" t="s">
        <v>34</v>
      </c>
      <c r="B17" s="77"/>
      <c r="C17" s="39">
        <f>SUM(C10:C16)</f>
        <v>21</v>
      </c>
      <c r="D17" s="40">
        <f>SUM(D10:D16)</f>
        <v>5</v>
      </c>
      <c r="E17" s="63">
        <f>SUM(E10:E16)</f>
        <v>16.5</v>
      </c>
      <c r="F17" s="41">
        <f>SUM(F10:F16)</f>
        <v>30</v>
      </c>
      <c r="G17" s="48"/>
      <c r="H17" s="48"/>
      <c r="I17" s="48"/>
    </row>
    <row r="18" spans="1:9" ht="13.25" x14ac:dyDescent="0.25">
      <c r="A18" s="50"/>
      <c r="B18" s="50"/>
      <c r="C18" s="51"/>
      <c r="D18" s="51"/>
      <c r="E18" s="59"/>
      <c r="F18" s="52"/>
      <c r="G18" s="51"/>
      <c r="H18" s="51"/>
      <c r="I18" s="52"/>
    </row>
    <row r="19" spans="1:9" ht="15.75" customHeight="1" x14ac:dyDescent="0.4">
      <c r="A19" s="43" t="s">
        <v>35</v>
      </c>
      <c r="B19" s="78" t="s">
        <v>36</v>
      </c>
      <c r="C19" s="78"/>
      <c r="D19" s="78"/>
      <c r="E19" s="78"/>
      <c r="F19" s="78"/>
      <c r="G19" s="78"/>
      <c r="H19" s="78"/>
      <c r="I19" s="78"/>
    </row>
    <row r="20" spans="1:9" ht="4.3499999999999996" customHeight="1" x14ac:dyDescent="0.25">
      <c r="A20" s="75"/>
      <c r="B20" s="75"/>
      <c r="C20" s="75"/>
      <c r="D20" s="75"/>
      <c r="E20" s="75"/>
      <c r="F20" s="75"/>
      <c r="G20" s="75"/>
      <c r="H20" s="75"/>
      <c r="I20" s="75"/>
    </row>
    <row r="21" spans="1:9" x14ac:dyDescent="0.4">
      <c r="A21" s="79" t="s">
        <v>33</v>
      </c>
      <c r="B21" s="81" t="s">
        <v>24</v>
      </c>
      <c r="C21" s="83" t="s">
        <v>25</v>
      </c>
      <c r="D21" s="84"/>
      <c r="E21" s="84"/>
      <c r="F21" s="85"/>
      <c r="G21" s="86" t="s">
        <v>30</v>
      </c>
      <c r="H21" s="88" t="s">
        <v>31</v>
      </c>
      <c r="I21" s="81" t="s">
        <v>32</v>
      </c>
    </row>
    <row r="22" spans="1:9" x14ac:dyDescent="0.4">
      <c r="A22" s="80"/>
      <c r="B22" s="82"/>
      <c r="C22" s="45" t="s">
        <v>26</v>
      </c>
      <c r="D22" s="46" t="s">
        <v>27</v>
      </c>
      <c r="E22" s="58" t="s">
        <v>28</v>
      </c>
      <c r="F22" s="47" t="s">
        <v>29</v>
      </c>
      <c r="G22" s="87"/>
      <c r="H22" s="89"/>
      <c r="I22" s="82"/>
    </row>
    <row r="23" spans="1:9" ht="4.3499999999999996" customHeight="1" x14ac:dyDescent="0.25">
      <c r="A23" s="75"/>
      <c r="B23" s="75"/>
      <c r="C23" s="75"/>
      <c r="D23" s="75"/>
      <c r="E23" s="75"/>
      <c r="F23" s="75"/>
      <c r="G23" s="75"/>
      <c r="H23" s="75"/>
      <c r="I23" s="75"/>
    </row>
    <row r="24" spans="1:9" x14ac:dyDescent="0.4">
      <c r="A24" s="18">
        <v>1201201</v>
      </c>
      <c r="B24" s="8" t="s">
        <v>87</v>
      </c>
      <c r="C24" s="21">
        <v>4</v>
      </c>
      <c r="D24" s="22">
        <v>2</v>
      </c>
      <c r="E24" s="23">
        <v>5</v>
      </c>
      <c r="F24" s="31">
        <v>7</v>
      </c>
      <c r="G24" s="11"/>
      <c r="H24" s="15" t="s">
        <v>52</v>
      </c>
      <c r="I24" s="32" t="s">
        <v>84</v>
      </c>
    </row>
    <row r="25" spans="1:9" x14ac:dyDescent="0.4">
      <c r="A25" s="19"/>
      <c r="B25" s="9" t="s">
        <v>169</v>
      </c>
      <c r="C25" s="24">
        <v>2</v>
      </c>
      <c r="D25" s="25">
        <v>2</v>
      </c>
      <c r="E25" s="26">
        <v>3</v>
      </c>
      <c r="F25" s="33">
        <v>5</v>
      </c>
      <c r="G25" s="12" t="s">
        <v>39</v>
      </c>
      <c r="H25" s="15" t="s">
        <v>52</v>
      </c>
      <c r="I25" s="32" t="s">
        <v>84</v>
      </c>
    </row>
    <row r="26" spans="1:9" x14ac:dyDescent="0.4">
      <c r="A26" s="19"/>
      <c r="B26" s="9" t="s">
        <v>170</v>
      </c>
      <c r="C26" s="24">
        <v>4</v>
      </c>
      <c r="D26" s="25">
        <v>0</v>
      </c>
      <c r="E26" s="26"/>
      <c r="F26" s="33">
        <v>4</v>
      </c>
      <c r="G26" s="12"/>
      <c r="H26" s="16" t="s">
        <v>86</v>
      </c>
      <c r="I26" s="34" t="s">
        <v>85</v>
      </c>
    </row>
    <row r="27" spans="1:9" x14ac:dyDescent="0.4">
      <c r="A27" s="19">
        <v>1201221</v>
      </c>
      <c r="B27" s="9" t="s">
        <v>90</v>
      </c>
      <c r="C27" s="24">
        <v>3</v>
      </c>
      <c r="D27" s="25">
        <v>0</v>
      </c>
      <c r="E27" s="26"/>
      <c r="F27" s="33">
        <v>3</v>
      </c>
      <c r="G27" s="12"/>
      <c r="H27" s="16" t="s">
        <v>86</v>
      </c>
      <c r="I27" s="34" t="s">
        <v>85</v>
      </c>
    </row>
    <row r="28" spans="1:9" x14ac:dyDescent="0.4">
      <c r="A28" s="19"/>
      <c r="B28" s="9" t="s">
        <v>88</v>
      </c>
      <c r="C28" s="24">
        <v>2</v>
      </c>
      <c r="D28" s="25">
        <v>0</v>
      </c>
      <c r="E28" s="26">
        <v>2</v>
      </c>
      <c r="F28" s="33">
        <v>3</v>
      </c>
      <c r="G28" s="12"/>
      <c r="H28" s="16" t="s">
        <v>52</v>
      </c>
      <c r="I28" s="34" t="s">
        <v>114</v>
      </c>
    </row>
    <row r="29" spans="1:9" x14ac:dyDescent="0.4">
      <c r="A29" s="19"/>
      <c r="B29" s="9" t="s">
        <v>83</v>
      </c>
      <c r="C29" s="24">
        <v>4</v>
      </c>
      <c r="D29" s="25">
        <v>1</v>
      </c>
      <c r="E29" s="26">
        <v>4.5</v>
      </c>
      <c r="F29" s="33">
        <v>6</v>
      </c>
      <c r="G29" s="12"/>
      <c r="H29" s="16" t="s">
        <v>52</v>
      </c>
      <c r="I29" s="34" t="s">
        <v>84</v>
      </c>
    </row>
    <row r="30" spans="1:9" x14ac:dyDescent="0.4">
      <c r="A30" s="19"/>
      <c r="B30" s="9" t="s">
        <v>103</v>
      </c>
      <c r="C30" s="24">
        <v>2</v>
      </c>
      <c r="D30" s="25">
        <v>0</v>
      </c>
      <c r="E30" s="26">
        <v>2</v>
      </c>
      <c r="F30" s="33">
        <v>2</v>
      </c>
      <c r="G30" s="12"/>
      <c r="H30" s="16" t="s">
        <v>52</v>
      </c>
      <c r="I30" s="32" t="s">
        <v>84</v>
      </c>
    </row>
    <row r="31" spans="1:9" ht="13.25" x14ac:dyDescent="0.25">
      <c r="A31" s="19"/>
      <c r="B31" s="9"/>
      <c r="C31" s="24"/>
      <c r="D31" s="25"/>
      <c r="E31" s="26"/>
      <c r="F31" s="33"/>
      <c r="G31" s="12"/>
      <c r="H31" s="16"/>
      <c r="I31" s="34"/>
    </row>
    <row r="32" spans="1:9" ht="13.25" x14ac:dyDescent="0.25">
      <c r="A32" s="19"/>
      <c r="B32" s="9"/>
      <c r="C32" s="24"/>
      <c r="D32" s="25"/>
      <c r="E32" s="26"/>
      <c r="F32" s="33"/>
      <c r="G32" s="12"/>
      <c r="H32" s="16"/>
      <c r="I32" s="34"/>
    </row>
    <row r="33" spans="1:9" ht="13.35" customHeight="1" x14ac:dyDescent="0.25">
      <c r="A33" s="20"/>
      <c r="B33" s="14"/>
      <c r="C33" s="27"/>
      <c r="D33" s="28"/>
      <c r="E33" s="29"/>
      <c r="F33" s="35"/>
      <c r="G33" s="13"/>
      <c r="H33" s="17"/>
      <c r="I33" s="36"/>
    </row>
    <row r="34" spans="1:9" ht="13.25" x14ac:dyDescent="0.25">
      <c r="A34" s="76" t="s">
        <v>34</v>
      </c>
      <c r="B34" s="77"/>
      <c r="C34" s="39">
        <f>SUM(C24:C33)</f>
        <v>21</v>
      </c>
      <c r="D34" s="40">
        <f>SUM(D24:D33)</f>
        <v>5</v>
      </c>
      <c r="E34" s="63">
        <f>SUM(E24:E33)</f>
        <v>16.5</v>
      </c>
      <c r="F34" s="41">
        <f>SUM(F24:F33)</f>
        <v>30</v>
      </c>
      <c r="G34" s="48"/>
      <c r="H34" s="48"/>
      <c r="I34" s="48"/>
    </row>
    <row r="35" spans="1:9" ht="13.25" x14ac:dyDescent="0.25">
      <c r="A35" s="7"/>
      <c r="B35" s="66"/>
      <c r="C35" s="6"/>
      <c r="D35" s="6"/>
      <c r="E35" s="60"/>
      <c r="F35" s="37"/>
      <c r="G35" s="6"/>
      <c r="H35" s="6"/>
      <c r="I35" s="37"/>
    </row>
    <row r="36" spans="1:9" x14ac:dyDescent="0.4">
      <c r="A36" s="7"/>
      <c r="B36" s="7"/>
      <c r="C36" s="6"/>
      <c r="D36" s="6"/>
      <c r="E36" s="60"/>
      <c r="F36" s="37"/>
      <c r="G36" s="6"/>
      <c r="H36" s="6"/>
      <c r="I36" s="37"/>
    </row>
    <row r="37" spans="1:9" x14ac:dyDescent="0.4">
      <c r="A37" s="38"/>
      <c r="B37" s="38"/>
      <c r="C37" s="38"/>
      <c r="D37" s="38"/>
      <c r="E37" s="61"/>
      <c r="F37" s="38"/>
      <c r="G37" s="38"/>
      <c r="H37" s="38"/>
      <c r="I37" s="38"/>
    </row>
    <row r="38" spans="1:9" x14ac:dyDescent="0.4">
      <c r="A38" s="38"/>
      <c r="B38" s="38"/>
      <c r="C38" s="38"/>
      <c r="D38" s="38"/>
      <c r="E38" s="61"/>
      <c r="F38" s="38"/>
      <c r="G38" s="38"/>
      <c r="H38" s="38"/>
      <c r="I38" s="38"/>
    </row>
    <row r="39" spans="1:9" x14ac:dyDescent="0.4">
      <c r="A39" s="38"/>
      <c r="B39" s="38"/>
      <c r="C39" s="38"/>
      <c r="D39" s="38"/>
      <c r="E39" s="61"/>
      <c r="F39" s="38"/>
      <c r="G39" s="38"/>
      <c r="H39" s="38"/>
      <c r="I39" s="38"/>
    </row>
    <row r="40" spans="1:9" x14ac:dyDescent="0.4">
      <c r="A40" s="38"/>
      <c r="B40" s="38"/>
      <c r="C40" s="38"/>
      <c r="D40" s="38"/>
      <c r="E40" s="61"/>
      <c r="F40" s="38"/>
      <c r="G40" s="38"/>
      <c r="H40" s="38"/>
      <c r="I40" s="38"/>
    </row>
    <row r="41" spans="1:9" x14ac:dyDescent="0.4">
      <c r="A41" s="38"/>
      <c r="B41" s="38"/>
      <c r="C41" s="38"/>
      <c r="D41" s="38"/>
      <c r="E41" s="61"/>
      <c r="F41" s="38"/>
      <c r="G41" s="38"/>
      <c r="H41" s="38"/>
      <c r="I41" s="38"/>
    </row>
    <row r="42" spans="1:9" x14ac:dyDescent="0.4">
      <c r="A42" s="38"/>
      <c r="B42" s="38"/>
      <c r="C42" s="38"/>
      <c r="D42" s="38"/>
      <c r="E42" s="61"/>
      <c r="F42" s="38"/>
      <c r="G42" s="38"/>
      <c r="H42" s="38"/>
      <c r="I42" s="38"/>
    </row>
    <row r="43" spans="1:9" x14ac:dyDescent="0.4">
      <c r="A43" s="38"/>
      <c r="B43" s="38"/>
      <c r="C43" s="38"/>
      <c r="D43" s="38"/>
      <c r="E43" s="61"/>
      <c r="F43" s="38"/>
      <c r="G43" s="38"/>
      <c r="H43" s="38"/>
      <c r="I43" s="38"/>
    </row>
    <row r="44" spans="1:9" x14ac:dyDescent="0.4">
      <c r="A44" s="38"/>
      <c r="B44" s="38"/>
      <c r="C44" s="38"/>
      <c r="D44" s="38"/>
      <c r="E44" s="61"/>
      <c r="F44" s="38"/>
      <c r="G44" s="38"/>
      <c r="H44" s="38"/>
      <c r="I44" s="38"/>
    </row>
    <row r="45" spans="1:9" x14ac:dyDescent="0.4">
      <c r="A45" s="38"/>
      <c r="B45" s="38"/>
      <c r="C45" s="38"/>
      <c r="D45" s="38"/>
      <c r="E45" s="61"/>
      <c r="F45" s="38"/>
      <c r="G45" s="38"/>
      <c r="H45" s="38"/>
      <c r="I45" s="38"/>
    </row>
    <row r="46" spans="1:9" x14ac:dyDescent="0.4">
      <c r="A46" s="38"/>
      <c r="B46" s="38"/>
      <c r="C46" s="38"/>
      <c r="D46" s="38"/>
      <c r="E46" s="61"/>
      <c r="F46" s="38"/>
      <c r="G46" s="38"/>
      <c r="H46" s="38"/>
      <c r="I46" s="38"/>
    </row>
    <row r="47" spans="1:9" x14ac:dyDescent="0.4">
      <c r="A47" s="38"/>
      <c r="B47" s="38"/>
      <c r="C47" s="38"/>
      <c r="D47" s="38"/>
      <c r="E47" s="61"/>
      <c r="F47" s="38"/>
      <c r="G47" s="38"/>
      <c r="H47" s="38"/>
      <c r="I47" s="38"/>
    </row>
    <row r="48" spans="1:9" x14ac:dyDescent="0.4">
      <c r="A48" s="38"/>
      <c r="B48" s="38"/>
      <c r="C48" s="38"/>
      <c r="D48" s="38"/>
      <c r="E48" s="61"/>
      <c r="F48" s="38"/>
      <c r="G48" s="38"/>
      <c r="H48" s="38"/>
      <c r="I48" s="38"/>
    </row>
    <row r="49" spans="1:9" x14ac:dyDescent="0.4">
      <c r="A49" s="38"/>
      <c r="B49" s="38"/>
      <c r="C49" s="38"/>
      <c r="D49" s="38"/>
      <c r="E49" s="61"/>
      <c r="F49" s="38"/>
      <c r="G49" s="38"/>
      <c r="H49" s="38"/>
      <c r="I49" s="38"/>
    </row>
    <row r="50" spans="1:9" x14ac:dyDescent="0.4">
      <c r="A50" s="38"/>
      <c r="B50" s="38"/>
      <c r="C50" s="38"/>
      <c r="D50" s="38"/>
      <c r="E50" s="61"/>
      <c r="F50" s="38"/>
      <c r="G50" s="38"/>
      <c r="H50" s="38"/>
      <c r="I50" s="38"/>
    </row>
    <row r="51" spans="1:9" x14ac:dyDescent="0.4">
      <c r="A51" s="38"/>
      <c r="B51" s="38"/>
      <c r="C51" s="38"/>
      <c r="D51" s="38"/>
      <c r="E51" s="61"/>
      <c r="F51" s="38"/>
      <c r="G51" s="38"/>
      <c r="H51" s="38"/>
      <c r="I51" s="38"/>
    </row>
    <row r="52" spans="1:9" x14ac:dyDescent="0.4">
      <c r="A52" s="38"/>
      <c r="B52" s="38"/>
      <c r="C52" s="38"/>
      <c r="D52" s="38"/>
      <c r="E52" s="61"/>
      <c r="F52" s="38"/>
      <c r="G52" s="38"/>
      <c r="H52" s="38"/>
      <c r="I52" s="38"/>
    </row>
    <row r="53" spans="1:9" x14ac:dyDescent="0.4">
      <c r="A53" s="38"/>
      <c r="B53" s="38"/>
      <c r="C53" s="38"/>
      <c r="D53" s="38"/>
      <c r="E53" s="61"/>
      <c r="F53" s="38"/>
      <c r="G53" s="38"/>
      <c r="H53" s="38"/>
      <c r="I53" s="38"/>
    </row>
    <row r="54" spans="1:9" x14ac:dyDescent="0.4">
      <c r="A54" s="38"/>
      <c r="B54" s="38"/>
      <c r="C54" s="38"/>
      <c r="D54" s="38"/>
      <c r="E54" s="61"/>
      <c r="F54" s="38"/>
      <c r="G54" s="38"/>
      <c r="H54" s="38"/>
      <c r="I54" s="38"/>
    </row>
    <row r="55" spans="1:9" x14ac:dyDescent="0.4">
      <c r="A55" s="38"/>
      <c r="B55" s="38"/>
      <c r="C55" s="38"/>
      <c r="D55" s="38"/>
      <c r="E55" s="61"/>
      <c r="F55" s="38"/>
      <c r="G55" s="38"/>
      <c r="H55" s="38"/>
      <c r="I55" s="38"/>
    </row>
    <row r="56" spans="1:9" x14ac:dyDescent="0.4">
      <c r="A56" s="38"/>
      <c r="B56" s="38"/>
      <c r="C56" s="38"/>
      <c r="D56" s="38"/>
      <c r="E56" s="61"/>
      <c r="F56" s="38"/>
      <c r="G56" s="38"/>
      <c r="H56" s="38"/>
      <c r="I56" s="38"/>
    </row>
    <row r="57" spans="1:9" x14ac:dyDescent="0.4">
      <c r="A57" s="38"/>
      <c r="B57" s="38"/>
      <c r="C57" s="38"/>
      <c r="D57" s="38"/>
      <c r="E57" s="61"/>
      <c r="F57" s="38"/>
      <c r="G57" s="38"/>
      <c r="H57" s="38"/>
      <c r="I57" s="38"/>
    </row>
  </sheetData>
  <sheetProtection insertRows="0" deleteRows="0" selectLockedCells="1"/>
  <mergeCells count="24">
    <mergeCell ref="A6:I6"/>
    <mergeCell ref="B1:I1"/>
    <mergeCell ref="B2:I2"/>
    <mergeCell ref="B3:I3"/>
    <mergeCell ref="A4:I4"/>
    <mergeCell ref="B5:I5"/>
    <mergeCell ref="A9:I9"/>
    <mergeCell ref="A17:B17"/>
    <mergeCell ref="A7:A8"/>
    <mergeCell ref="B7:B8"/>
    <mergeCell ref="C7:F7"/>
    <mergeCell ref="G7:G8"/>
    <mergeCell ref="H7:H8"/>
    <mergeCell ref="I7:I8"/>
    <mergeCell ref="A23:I23"/>
    <mergeCell ref="A34:B34"/>
    <mergeCell ref="B19:I19"/>
    <mergeCell ref="A20:I20"/>
    <mergeCell ref="A21:A22"/>
    <mergeCell ref="B21:B22"/>
    <mergeCell ref="C21:F21"/>
    <mergeCell ref="G21:G22"/>
    <mergeCell ref="H21:H22"/>
    <mergeCell ref="I21:I22"/>
  </mergeCells>
  <dataValidations xWindow="2024" yWindow="799" count="7">
    <dataValidation type="whole" operator="greaterThan" allowBlank="1" showInputMessage="1" showErrorMessage="1" sqref="A24:A33 A10:A16">
      <formula1>1000000</formula1>
    </dataValidation>
    <dataValidation type="whole" operator="greaterThanOrEqual" allowBlank="1" showInputMessage="1" showErrorMessage="1" sqref="F10:F17 F24:F34">
      <formula1>0</formula1>
    </dataValidation>
    <dataValidation type="whole" operator="greaterThanOrEqual" allowBlank="1" showInputMessage="1" showErrorMessage="1" errorTitle="Hatalı Veri Girişi" error="Bu alana bir pozitif tamsayı girişi yapınız." sqref="C35:E36 C10:D17 G17:H18 C18:E18 G34:H36 C24:D34">
      <formula1>0</formula1>
    </dataValidation>
    <dataValidation type="decimal" operator="greaterThanOrEqual" allowBlank="1" showInputMessage="1" showErrorMessage="1" sqref="E10:E17 E24:E34">
      <formula1>0</formula1>
    </dataValidation>
    <dataValidation operator="greaterThanOrEqual" allowBlank="1" showInputMessage="1" showErrorMessage="1" errorTitle="Hatalı Veri Girişi" error="Bu alana bir pozitif tamsayı girişi yapınız." sqref="G10:G16 G24:G33"/>
    <dataValidation type="list" operator="greaterThanOrEqual" allowBlank="1" showInputMessage="1" showErrorMessage="1" errorTitle="Hatalı Veri Girişi" error="Bu alana bir pozitif tamsayı girişi yapınız." sqref="H10:H16 H24:H33">
      <formula1>"Yz,Uz"</formula1>
    </dataValidation>
    <dataValidation operator="greaterThanOrEqual" allowBlank="1" showInputMessage="1" showErrorMessage="1" errorTitle="Hatalı Veri Girişi" error="Bu alana bir pozitif tamsayı girişi yapınız." promptTitle="Veri Girişi" prompt="Farklı şubeler için birden fazla satır girmek istediğinizde &quot;Alt+Enter&quot; tuş kombinasyonu ile alt satıra geçebilirsiniz." sqref="I10:I16 I24:I33"/>
  </dataValidations>
  <pageMargins left="0.31496062992125984" right="0.15748031496062992" top="0.23622047244094491" bottom="0.74803149606299213" header="0.11811023622047245" footer="0.31496062992125984"/>
  <pageSetup paperSize="9" scale="85" orientation="portrait" r:id="rId1"/>
  <headerFooter>
    <oddFooter>&amp;L&amp;"Times New Roman,Normal"İmza/Paraf&amp;R&amp;"Times New Roman,Normal"&amp;P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pageSetUpPr fitToPage="1"/>
  </sheetPr>
  <dimension ref="A1:I58"/>
  <sheetViews>
    <sheetView topLeftCell="A21" zoomScaleNormal="100" workbookViewId="0">
      <selection activeCell="E32" sqref="E32"/>
    </sheetView>
  </sheetViews>
  <sheetFormatPr defaultColWidth="9.1328125" defaultRowHeight="13.15" x14ac:dyDescent="0.4"/>
  <cols>
    <col min="1" max="1" width="8" style="49" customWidth="1"/>
    <col min="2" max="2" width="35" style="49" customWidth="1"/>
    <col min="3" max="4" width="3.1328125" style="49" customWidth="1"/>
    <col min="5" max="5" width="5.1328125" style="49" bestFit="1" customWidth="1"/>
    <col min="6" max="6" width="5.86328125" style="49" bestFit="1" customWidth="1"/>
    <col min="7" max="8" width="9.1328125" style="49"/>
    <col min="9" max="9" width="35.1328125" style="49" customWidth="1"/>
    <col min="10" max="16384" width="9.1328125" style="30"/>
  </cols>
  <sheetData>
    <row r="1" spans="1:9" ht="15" x14ac:dyDescent="0.4">
      <c r="A1" s="42"/>
      <c r="B1" s="90" t="s">
        <v>23</v>
      </c>
      <c r="C1" s="90"/>
      <c r="D1" s="90"/>
      <c r="E1" s="90"/>
      <c r="F1" s="90"/>
      <c r="G1" s="90"/>
      <c r="H1" s="90"/>
      <c r="I1" s="90"/>
    </row>
    <row r="2" spans="1:9" ht="15.6" x14ac:dyDescent="0.25">
      <c r="A2" s="42"/>
      <c r="B2" s="90" t="str">
        <f>IF('Birim Bilgileri'!B1&lt;&gt;"",'Birim Bilgileri'!B1,"") &amp; ", " &amp; IF('Birim Bilgileri'!B2&lt;&gt;"",'Birim Bilgileri'!B2,"") &amp; " (" &amp; IF('Birim Bilgileri'!B4&lt;&gt;"",'Birim Bilgileri'!B4,"") &amp; ")"</f>
        <v>Mühendislik ve Doğa Bilimleri Fakültesi, Çevre Mühendisliği Bölümü (NÖ)</v>
      </c>
      <c r="C2" s="90"/>
      <c r="D2" s="90"/>
      <c r="E2" s="90"/>
      <c r="F2" s="90"/>
      <c r="G2" s="90"/>
      <c r="H2" s="90"/>
      <c r="I2" s="90"/>
    </row>
    <row r="3" spans="1:9" ht="15.6" x14ac:dyDescent="0.25">
      <c r="A3" s="42"/>
      <c r="B3" s="90" t="str">
        <f>IF('Birim Bilgileri'!B4&lt;&gt;"",'Birim Bilgileri'!B3,"") &amp; " Öğretim Planı"</f>
        <v>2024-2025 Öğretim Planı</v>
      </c>
      <c r="C3" s="90"/>
      <c r="D3" s="90"/>
      <c r="E3" s="90"/>
      <c r="F3" s="90"/>
      <c r="G3" s="90"/>
      <c r="H3" s="90"/>
      <c r="I3" s="90"/>
    </row>
    <row r="4" spans="1:9" ht="13.25" x14ac:dyDescent="0.25">
      <c r="A4" s="91"/>
      <c r="B4" s="91"/>
      <c r="C4" s="91"/>
      <c r="D4" s="91"/>
      <c r="E4" s="91"/>
      <c r="F4" s="91"/>
      <c r="G4" s="91"/>
      <c r="H4" s="91"/>
      <c r="I4" s="91"/>
    </row>
    <row r="5" spans="1:9" ht="15.75" customHeight="1" x14ac:dyDescent="0.4">
      <c r="A5" s="43" t="s">
        <v>40</v>
      </c>
      <c r="B5" s="78" t="s">
        <v>41</v>
      </c>
      <c r="C5" s="78"/>
      <c r="D5" s="78"/>
      <c r="E5" s="78"/>
      <c r="F5" s="78"/>
      <c r="G5" s="78"/>
      <c r="H5" s="78"/>
      <c r="I5" s="78"/>
    </row>
    <row r="6" spans="1:9" ht="3.75" customHeight="1" x14ac:dyDescent="0.25">
      <c r="A6" s="75"/>
      <c r="B6" s="75"/>
      <c r="C6" s="75"/>
      <c r="D6" s="75"/>
      <c r="E6" s="75"/>
      <c r="F6" s="75"/>
      <c r="G6" s="75"/>
      <c r="H6" s="75"/>
      <c r="I6" s="75"/>
    </row>
    <row r="7" spans="1:9" ht="13.5" customHeight="1" x14ac:dyDescent="0.4">
      <c r="A7" s="79" t="s">
        <v>33</v>
      </c>
      <c r="B7" s="81" t="s">
        <v>24</v>
      </c>
      <c r="C7" s="83" t="s">
        <v>25</v>
      </c>
      <c r="D7" s="84"/>
      <c r="E7" s="84"/>
      <c r="F7" s="85"/>
      <c r="G7" s="86" t="s">
        <v>30</v>
      </c>
      <c r="H7" s="88" t="s">
        <v>31</v>
      </c>
      <c r="I7" s="81" t="s">
        <v>32</v>
      </c>
    </row>
    <row r="8" spans="1:9" ht="15" customHeight="1" x14ac:dyDescent="0.4">
      <c r="A8" s="80"/>
      <c r="B8" s="82"/>
      <c r="C8" s="45" t="s">
        <v>26</v>
      </c>
      <c r="D8" s="46" t="s">
        <v>27</v>
      </c>
      <c r="E8" s="46" t="s">
        <v>28</v>
      </c>
      <c r="F8" s="47" t="s">
        <v>29</v>
      </c>
      <c r="G8" s="87"/>
      <c r="H8" s="89"/>
      <c r="I8" s="82"/>
    </row>
    <row r="9" spans="1:9" ht="3.75" customHeight="1" x14ac:dyDescent="0.25">
      <c r="A9" s="75"/>
      <c r="B9" s="75"/>
      <c r="C9" s="75"/>
      <c r="D9" s="75"/>
      <c r="E9" s="75"/>
      <c r="F9" s="75"/>
      <c r="G9" s="75"/>
      <c r="H9" s="75"/>
      <c r="I9" s="75"/>
    </row>
    <row r="10" spans="1:9" x14ac:dyDescent="0.4">
      <c r="A10" s="18"/>
      <c r="B10" s="8" t="s">
        <v>91</v>
      </c>
      <c r="C10" s="21">
        <v>3</v>
      </c>
      <c r="D10" s="22">
        <v>0</v>
      </c>
      <c r="E10" s="23">
        <v>3</v>
      </c>
      <c r="F10" s="31">
        <v>4</v>
      </c>
      <c r="G10" s="11"/>
      <c r="H10" s="15" t="s">
        <v>52</v>
      </c>
      <c r="I10" s="34" t="s">
        <v>114</v>
      </c>
    </row>
    <row r="11" spans="1:9" x14ac:dyDescent="0.4">
      <c r="A11" s="19">
        <v>1201303</v>
      </c>
      <c r="B11" s="9" t="s">
        <v>92</v>
      </c>
      <c r="C11" s="24">
        <v>4</v>
      </c>
      <c r="D11" s="25">
        <v>0</v>
      </c>
      <c r="E11" s="26">
        <v>4</v>
      </c>
      <c r="F11" s="33">
        <v>6</v>
      </c>
      <c r="G11" s="12"/>
      <c r="H11" s="15" t="s">
        <v>52</v>
      </c>
      <c r="I11" s="74" t="s">
        <v>84</v>
      </c>
    </row>
    <row r="12" spans="1:9" x14ac:dyDescent="0.4">
      <c r="A12" s="19">
        <v>1201305</v>
      </c>
      <c r="B12" s="9" t="s">
        <v>93</v>
      </c>
      <c r="C12" s="24">
        <v>2</v>
      </c>
      <c r="D12" s="25">
        <v>0</v>
      </c>
      <c r="E12" s="26">
        <v>2</v>
      </c>
      <c r="F12" s="33">
        <v>3</v>
      </c>
      <c r="G12" s="12"/>
      <c r="H12" s="15" t="s">
        <v>52</v>
      </c>
      <c r="I12" s="34" t="s">
        <v>114</v>
      </c>
    </row>
    <row r="13" spans="1:9" x14ac:dyDescent="0.4">
      <c r="A13" s="19">
        <v>1201307</v>
      </c>
      <c r="B13" s="9" t="s">
        <v>94</v>
      </c>
      <c r="C13" s="24">
        <v>4</v>
      </c>
      <c r="D13" s="25">
        <v>0</v>
      </c>
      <c r="E13" s="26">
        <v>4</v>
      </c>
      <c r="F13" s="33">
        <v>6</v>
      </c>
      <c r="G13" s="12"/>
      <c r="H13" s="15" t="s">
        <v>52</v>
      </c>
      <c r="I13" s="34" t="s">
        <v>114</v>
      </c>
    </row>
    <row r="14" spans="1:9" x14ac:dyDescent="0.4">
      <c r="A14" s="19">
        <v>1201316</v>
      </c>
      <c r="B14" s="9" t="s">
        <v>95</v>
      </c>
      <c r="C14" s="24">
        <v>2</v>
      </c>
      <c r="D14" s="25">
        <v>1</v>
      </c>
      <c r="E14" s="26">
        <v>2.5</v>
      </c>
      <c r="F14" s="33">
        <v>4</v>
      </c>
      <c r="G14" s="12" t="s">
        <v>39</v>
      </c>
      <c r="H14" s="15" t="s">
        <v>52</v>
      </c>
      <c r="I14" s="34" t="s">
        <v>114</v>
      </c>
    </row>
    <row r="15" spans="1:9" x14ac:dyDescent="0.4">
      <c r="A15" s="19">
        <v>1201324</v>
      </c>
      <c r="B15" s="9" t="s">
        <v>96</v>
      </c>
      <c r="C15" s="24">
        <v>4</v>
      </c>
      <c r="D15" s="25">
        <v>0</v>
      </c>
      <c r="E15" s="26">
        <v>4</v>
      </c>
      <c r="F15" s="33">
        <v>4</v>
      </c>
      <c r="G15" s="12"/>
      <c r="H15" s="15" t="s">
        <v>52</v>
      </c>
      <c r="I15" s="34" t="s">
        <v>114</v>
      </c>
    </row>
    <row r="16" spans="1:9" x14ac:dyDescent="0.4">
      <c r="A16" s="19"/>
      <c r="B16" s="9" t="s">
        <v>140</v>
      </c>
      <c r="C16" s="24">
        <v>2</v>
      </c>
      <c r="D16" s="25">
        <v>0</v>
      </c>
      <c r="E16" s="26">
        <v>2</v>
      </c>
      <c r="F16" s="33">
        <v>3</v>
      </c>
      <c r="G16" s="12"/>
      <c r="H16" s="15" t="s">
        <v>52</v>
      </c>
      <c r="I16" s="34" t="s">
        <v>114</v>
      </c>
    </row>
    <row r="17" spans="1:9" x14ac:dyDescent="0.4">
      <c r="A17" s="19"/>
      <c r="B17" s="9" t="s">
        <v>98</v>
      </c>
      <c r="C17" s="24">
        <v>2</v>
      </c>
      <c r="D17" s="25">
        <v>0</v>
      </c>
      <c r="E17" s="26"/>
      <c r="F17" s="33">
        <v>0</v>
      </c>
      <c r="G17" s="12" t="s">
        <v>50</v>
      </c>
      <c r="H17" s="15" t="s">
        <v>52</v>
      </c>
      <c r="I17" s="36" t="s">
        <v>228</v>
      </c>
    </row>
    <row r="18" spans="1:9" ht="13.25" x14ac:dyDescent="0.25">
      <c r="A18" s="76" t="s">
        <v>34</v>
      </c>
      <c r="B18" s="77"/>
      <c r="C18" s="39">
        <f>SUM(C10:C17)</f>
        <v>23</v>
      </c>
      <c r="D18" s="40">
        <f>SUM(D10:D17)</f>
        <v>1</v>
      </c>
      <c r="E18" s="63">
        <f>SUM(E10:E17)</f>
        <v>21.5</v>
      </c>
      <c r="F18" s="41">
        <f>SUM(F10:F17)</f>
        <v>30</v>
      </c>
      <c r="G18" s="48"/>
      <c r="H18" s="48"/>
      <c r="I18" s="48"/>
    </row>
    <row r="19" spans="1:9" ht="13.25" x14ac:dyDescent="0.25">
      <c r="A19" s="50"/>
      <c r="B19" s="50"/>
      <c r="C19" s="51"/>
      <c r="D19" s="51"/>
      <c r="E19" s="51"/>
      <c r="F19" s="52"/>
      <c r="G19" s="51"/>
      <c r="H19" s="51"/>
      <c r="I19" s="52"/>
    </row>
    <row r="20" spans="1:9" ht="15.75" customHeight="1" x14ac:dyDescent="0.4">
      <c r="A20" s="43" t="s">
        <v>40</v>
      </c>
      <c r="B20" s="78" t="s">
        <v>42</v>
      </c>
      <c r="C20" s="78"/>
      <c r="D20" s="78"/>
      <c r="E20" s="78"/>
      <c r="F20" s="78"/>
      <c r="G20" s="78"/>
      <c r="H20" s="78"/>
      <c r="I20" s="78"/>
    </row>
    <row r="21" spans="1:9" ht="4.3499999999999996" customHeight="1" x14ac:dyDescent="0.25">
      <c r="A21" s="75"/>
      <c r="B21" s="75"/>
      <c r="C21" s="75"/>
      <c r="D21" s="75"/>
      <c r="E21" s="75"/>
      <c r="F21" s="75"/>
      <c r="G21" s="75"/>
      <c r="H21" s="75"/>
      <c r="I21" s="75"/>
    </row>
    <row r="22" spans="1:9" x14ac:dyDescent="0.4">
      <c r="A22" s="79" t="s">
        <v>33</v>
      </c>
      <c r="B22" s="81" t="s">
        <v>24</v>
      </c>
      <c r="C22" s="83" t="s">
        <v>25</v>
      </c>
      <c r="D22" s="84"/>
      <c r="E22" s="84"/>
      <c r="F22" s="85"/>
      <c r="G22" s="86" t="s">
        <v>30</v>
      </c>
      <c r="H22" s="88" t="s">
        <v>31</v>
      </c>
      <c r="I22" s="81" t="s">
        <v>32</v>
      </c>
    </row>
    <row r="23" spans="1:9" x14ac:dyDescent="0.4">
      <c r="A23" s="80"/>
      <c r="B23" s="82"/>
      <c r="C23" s="45" t="s">
        <v>26</v>
      </c>
      <c r="D23" s="46" t="s">
        <v>27</v>
      </c>
      <c r="E23" s="46" t="s">
        <v>28</v>
      </c>
      <c r="F23" s="47" t="s">
        <v>29</v>
      </c>
      <c r="G23" s="87"/>
      <c r="H23" s="89"/>
      <c r="I23" s="82"/>
    </row>
    <row r="24" spans="1:9" ht="4.3499999999999996" customHeight="1" x14ac:dyDescent="0.25">
      <c r="A24" s="75"/>
      <c r="B24" s="75"/>
      <c r="C24" s="75"/>
      <c r="D24" s="75"/>
      <c r="E24" s="75"/>
      <c r="F24" s="75"/>
      <c r="G24" s="75"/>
      <c r="H24" s="75"/>
      <c r="I24" s="75"/>
    </row>
    <row r="25" spans="1:9" x14ac:dyDescent="0.4">
      <c r="A25" s="18">
        <v>1201403</v>
      </c>
      <c r="B25" s="8" t="s">
        <v>99</v>
      </c>
      <c r="C25" s="21">
        <v>4</v>
      </c>
      <c r="D25" s="22">
        <v>0</v>
      </c>
      <c r="E25" s="23">
        <v>4</v>
      </c>
      <c r="F25" s="31">
        <v>6</v>
      </c>
      <c r="G25" s="11"/>
      <c r="H25" s="15" t="s">
        <v>52</v>
      </c>
      <c r="I25" s="74" t="s">
        <v>84</v>
      </c>
    </row>
    <row r="26" spans="1:9" ht="14.25" x14ac:dyDescent="0.45">
      <c r="A26"/>
      <c r="B26" s="9"/>
      <c r="C26" s="24"/>
      <c r="D26" s="25"/>
      <c r="E26" s="26"/>
      <c r="F26" s="33"/>
      <c r="G26" s="12"/>
      <c r="H26" s="15"/>
      <c r="I26" s="34"/>
    </row>
    <row r="27" spans="1:9" x14ac:dyDescent="0.4">
      <c r="A27" s="19">
        <v>1201406</v>
      </c>
      <c r="B27" s="9" t="s">
        <v>100</v>
      </c>
      <c r="C27" s="24">
        <v>4</v>
      </c>
      <c r="D27" s="25">
        <v>0</v>
      </c>
      <c r="E27" s="26">
        <v>4</v>
      </c>
      <c r="F27" s="33">
        <v>6</v>
      </c>
      <c r="G27" s="12" t="s">
        <v>106</v>
      </c>
      <c r="H27" s="15" t="s">
        <v>52</v>
      </c>
      <c r="I27" s="34" t="s">
        <v>114</v>
      </c>
    </row>
    <row r="28" spans="1:9" x14ac:dyDescent="0.4">
      <c r="A28" s="19"/>
      <c r="B28" s="9" t="s">
        <v>110</v>
      </c>
      <c r="C28" s="24">
        <v>2</v>
      </c>
      <c r="D28" s="25">
        <v>0</v>
      </c>
      <c r="E28" s="26">
        <v>2</v>
      </c>
      <c r="F28" s="33">
        <v>2</v>
      </c>
      <c r="G28" s="12"/>
      <c r="H28" s="15" t="s">
        <v>52</v>
      </c>
      <c r="I28" s="34" t="s">
        <v>114</v>
      </c>
    </row>
    <row r="29" spans="1:9" x14ac:dyDescent="0.4">
      <c r="A29" s="19"/>
      <c r="B29" s="9" t="s">
        <v>101</v>
      </c>
      <c r="C29" s="24">
        <v>2</v>
      </c>
      <c r="D29" s="25">
        <v>0</v>
      </c>
      <c r="E29" s="26">
        <v>2</v>
      </c>
      <c r="F29" s="33">
        <v>2</v>
      </c>
      <c r="G29" s="12"/>
      <c r="H29" s="15" t="s">
        <v>52</v>
      </c>
      <c r="I29" s="34" t="s">
        <v>114</v>
      </c>
    </row>
    <row r="30" spans="1:9" x14ac:dyDescent="0.4">
      <c r="A30" s="19"/>
      <c r="B30" s="9" t="s">
        <v>102</v>
      </c>
      <c r="C30" s="24">
        <v>3</v>
      </c>
      <c r="D30" s="25">
        <v>0</v>
      </c>
      <c r="E30" s="26">
        <v>3</v>
      </c>
      <c r="F30" s="33">
        <v>4</v>
      </c>
      <c r="G30" s="12"/>
      <c r="H30" s="15" t="s">
        <v>52</v>
      </c>
      <c r="I30" s="34" t="s">
        <v>114</v>
      </c>
    </row>
    <row r="31" spans="1:9" x14ac:dyDescent="0.4">
      <c r="A31" s="19"/>
      <c r="B31" s="9" t="s">
        <v>104</v>
      </c>
      <c r="C31" s="24">
        <v>0</v>
      </c>
      <c r="D31" s="25">
        <v>2</v>
      </c>
      <c r="E31" s="26">
        <v>1</v>
      </c>
      <c r="F31" s="33">
        <v>4</v>
      </c>
      <c r="G31" s="12" t="s">
        <v>107</v>
      </c>
      <c r="H31" s="15" t="s">
        <v>52</v>
      </c>
      <c r="I31" s="34" t="s">
        <v>114</v>
      </c>
    </row>
    <row r="32" spans="1:9" x14ac:dyDescent="0.4">
      <c r="A32" s="19"/>
      <c r="B32" s="9" t="s">
        <v>171</v>
      </c>
      <c r="C32" s="24">
        <v>2</v>
      </c>
      <c r="D32" s="25">
        <v>0</v>
      </c>
      <c r="E32" s="26">
        <v>2</v>
      </c>
      <c r="F32" s="33">
        <v>3</v>
      </c>
      <c r="G32" s="12" t="s">
        <v>112</v>
      </c>
      <c r="H32" s="15" t="s">
        <v>52</v>
      </c>
      <c r="I32" s="34"/>
    </row>
    <row r="33" spans="1:9" x14ac:dyDescent="0.4">
      <c r="A33" s="19"/>
      <c r="B33" s="9" t="s">
        <v>207</v>
      </c>
      <c r="C33" s="24">
        <v>2</v>
      </c>
      <c r="D33" s="25">
        <v>0</v>
      </c>
      <c r="E33" s="26">
        <v>2</v>
      </c>
      <c r="F33" s="33">
        <v>3</v>
      </c>
      <c r="G33" s="12" t="s">
        <v>112</v>
      </c>
      <c r="H33" s="15" t="s">
        <v>52</v>
      </c>
      <c r="I33" s="34"/>
    </row>
    <row r="34" spans="1:9" x14ac:dyDescent="0.4">
      <c r="A34" s="19"/>
      <c r="B34" s="9" t="s">
        <v>105</v>
      </c>
      <c r="C34" s="24">
        <v>2</v>
      </c>
      <c r="D34" s="25">
        <v>0</v>
      </c>
      <c r="E34" s="26"/>
      <c r="F34" s="33"/>
      <c r="G34" s="12" t="s">
        <v>50</v>
      </c>
      <c r="H34" s="16"/>
      <c r="I34" s="74" t="s">
        <v>228</v>
      </c>
    </row>
    <row r="35" spans="1:9" ht="13.25" x14ac:dyDescent="0.25">
      <c r="A35" s="76" t="s">
        <v>34</v>
      </c>
      <c r="B35" s="77"/>
      <c r="C35" s="39">
        <f>SUM(C25:C34)</f>
        <v>21</v>
      </c>
      <c r="D35" s="40">
        <f>SUM(D25:D34)</f>
        <v>2</v>
      </c>
      <c r="E35" s="63">
        <f>SUM(E25:E34)</f>
        <v>20</v>
      </c>
      <c r="F35" s="41">
        <f>SUM(F25:F34)</f>
        <v>30</v>
      </c>
      <c r="G35" s="48"/>
      <c r="H35" s="48"/>
      <c r="I35" s="48"/>
    </row>
    <row r="36" spans="1:9" x14ac:dyDescent="0.4">
      <c r="A36" s="7"/>
      <c r="B36" s="7"/>
      <c r="C36" s="6"/>
      <c r="D36" s="6"/>
      <c r="E36" s="6"/>
      <c r="F36" s="37"/>
      <c r="G36" s="6"/>
      <c r="H36" s="6"/>
      <c r="I36" s="37"/>
    </row>
    <row r="37" spans="1:9" ht="15.75" customHeight="1" x14ac:dyDescent="0.4">
      <c r="A37" s="73" t="s">
        <v>40</v>
      </c>
      <c r="B37" s="92" t="s">
        <v>227</v>
      </c>
      <c r="C37" s="92"/>
      <c r="D37" s="92"/>
      <c r="E37" s="92"/>
      <c r="F37" s="92"/>
      <c r="G37" s="92"/>
      <c r="H37" s="92"/>
      <c r="I37" s="92"/>
    </row>
    <row r="38" spans="1:9" x14ac:dyDescent="0.4">
      <c r="A38" s="38"/>
      <c r="B38" s="38" t="s">
        <v>208</v>
      </c>
      <c r="C38" s="21">
        <v>2</v>
      </c>
      <c r="D38" s="22">
        <v>0</v>
      </c>
      <c r="E38" s="23">
        <v>2</v>
      </c>
      <c r="F38" s="31">
        <v>3</v>
      </c>
      <c r="G38" s="38"/>
      <c r="H38" s="15" t="s">
        <v>52</v>
      </c>
      <c r="I38" s="34" t="s">
        <v>114</v>
      </c>
    </row>
    <row r="39" spans="1:9" x14ac:dyDescent="0.4">
      <c r="A39" s="38"/>
      <c r="B39" s="38" t="s">
        <v>176</v>
      </c>
      <c r="C39" s="21">
        <v>2</v>
      </c>
      <c r="D39" s="22">
        <v>0</v>
      </c>
      <c r="E39" s="23">
        <v>2</v>
      </c>
      <c r="F39" s="31">
        <v>3</v>
      </c>
      <c r="G39" s="11"/>
      <c r="H39" s="15" t="s">
        <v>52</v>
      </c>
      <c r="I39" s="34" t="s">
        <v>114</v>
      </c>
    </row>
    <row r="40" spans="1:9" x14ac:dyDescent="0.4">
      <c r="A40" s="38"/>
      <c r="B40" s="8" t="s">
        <v>115</v>
      </c>
      <c r="C40" s="21">
        <v>2</v>
      </c>
      <c r="D40" s="22">
        <v>0</v>
      </c>
      <c r="E40" s="23">
        <v>2</v>
      </c>
      <c r="F40" s="31">
        <v>3</v>
      </c>
      <c r="G40" s="12"/>
      <c r="H40" s="15" t="s">
        <v>52</v>
      </c>
      <c r="I40" s="34" t="s">
        <v>84</v>
      </c>
    </row>
    <row r="41" spans="1:9" x14ac:dyDescent="0.4">
      <c r="A41" s="38"/>
      <c r="B41" s="9" t="s">
        <v>116</v>
      </c>
      <c r="C41" s="21">
        <v>2</v>
      </c>
      <c r="D41" s="22">
        <v>0</v>
      </c>
      <c r="E41" s="26">
        <v>2</v>
      </c>
      <c r="F41" s="33">
        <v>3</v>
      </c>
      <c r="G41" s="12"/>
      <c r="H41" s="15" t="s">
        <v>52</v>
      </c>
      <c r="I41" s="34" t="s">
        <v>84</v>
      </c>
    </row>
    <row r="42" spans="1:9" x14ac:dyDescent="0.4">
      <c r="A42" s="38"/>
      <c r="B42" s="9" t="s">
        <v>117</v>
      </c>
      <c r="C42" s="21">
        <v>2</v>
      </c>
      <c r="D42" s="22">
        <v>0</v>
      </c>
      <c r="E42" s="26">
        <v>2</v>
      </c>
      <c r="F42" s="33">
        <v>3</v>
      </c>
      <c r="G42" s="38"/>
      <c r="H42" s="15" t="s">
        <v>52</v>
      </c>
      <c r="I42" s="34" t="s">
        <v>84</v>
      </c>
    </row>
    <row r="43" spans="1:9" x14ac:dyDescent="0.4">
      <c r="A43" s="38"/>
      <c r="B43" s="38" t="s">
        <v>209</v>
      </c>
      <c r="C43" s="21">
        <v>2</v>
      </c>
      <c r="D43" s="22">
        <v>0</v>
      </c>
      <c r="E43" s="26">
        <v>2</v>
      </c>
      <c r="F43" s="33">
        <v>3</v>
      </c>
      <c r="G43" s="38"/>
      <c r="H43" s="15" t="s">
        <v>52</v>
      </c>
      <c r="I43" s="34" t="s">
        <v>84</v>
      </c>
    </row>
    <row r="44" spans="1:9" x14ac:dyDescent="0.4">
      <c r="A44" s="38"/>
      <c r="B44" s="38"/>
      <c r="C44" s="21"/>
      <c r="D44" s="22"/>
      <c r="E44" s="26"/>
      <c r="F44" s="33"/>
      <c r="G44" s="38"/>
      <c r="H44" s="15"/>
      <c r="I44" s="34"/>
    </row>
    <row r="45" spans="1:9" x14ac:dyDescent="0.4">
      <c r="A45" s="38"/>
      <c r="B45" s="38"/>
      <c r="C45" s="38"/>
      <c r="D45" s="38"/>
      <c r="E45" s="38"/>
      <c r="F45" s="38"/>
      <c r="G45" s="38"/>
      <c r="H45" s="38"/>
      <c r="I45" s="38"/>
    </row>
    <row r="46" spans="1:9" x14ac:dyDescent="0.4">
      <c r="A46" s="38"/>
      <c r="B46" s="38"/>
      <c r="C46" s="38"/>
      <c r="D46" s="38"/>
      <c r="E46" s="38"/>
      <c r="F46" s="38"/>
      <c r="G46" s="38"/>
      <c r="H46" s="38"/>
      <c r="I46" s="38"/>
    </row>
    <row r="47" spans="1:9" x14ac:dyDescent="0.4">
      <c r="A47" s="38"/>
      <c r="B47" s="38"/>
      <c r="C47" s="38"/>
      <c r="D47" s="38"/>
      <c r="E47" s="38"/>
      <c r="F47" s="38"/>
      <c r="G47" s="38"/>
      <c r="H47" s="38"/>
      <c r="I47" s="38"/>
    </row>
    <row r="48" spans="1:9" x14ac:dyDescent="0.4">
      <c r="A48" s="38"/>
      <c r="B48" s="38"/>
      <c r="C48" s="38"/>
      <c r="D48" s="38"/>
      <c r="E48" s="38"/>
      <c r="F48" s="38"/>
      <c r="G48" s="38"/>
      <c r="H48" s="38"/>
      <c r="I48" s="38"/>
    </row>
    <row r="49" spans="1:9" x14ac:dyDescent="0.4">
      <c r="A49" s="38"/>
      <c r="B49" s="38"/>
      <c r="C49" s="38"/>
      <c r="D49" s="38"/>
      <c r="E49" s="38"/>
      <c r="F49" s="38"/>
      <c r="G49" s="38"/>
      <c r="H49" s="38"/>
      <c r="I49" s="38"/>
    </row>
    <row r="50" spans="1:9" x14ac:dyDescent="0.4">
      <c r="A50" s="38"/>
      <c r="B50" s="38">
        <v>1201406</v>
      </c>
      <c r="C50" s="38"/>
      <c r="D50" s="38"/>
      <c r="E50" s="38"/>
      <c r="F50" s="38"/>
      <c r="G50" s="38"/>
      <c r="H50" s="38"/>
      <c r="I50" s="38"/>
    </row>
    <row r="51" spans="1:9" x14ac:dyDescent="0.4">
      <c r="A51" s="38"/>
      <c r="B51" s="38"/>
      <c r="C51" s="38"/>
      <c r="D51" s="38"/>
      <c r="E51" s="38"/>
      <c r="F51" s="38"/>
      <c r="G51" s="38"/>
      <c r="H51" s="38"/>
      <c r="I51" s="38"/>
    </row>
    <row r="52" spans="1:9" x14ac:dyDescent="0.4">
      <c r="A52" s="38"/>
      <c r="B52" s="38"/>
      <c r="C52" s="38"/>
      <c r="D52" s="38"/>
      <c r="E52" s="38"/>
      <c r="F52" s="38"/>
      <c r="G52" s="38"/>
      <c r="H52" s="38"/>
      <c r="I52" s="38"/>
    </row>
    <row r="53" spans="1:9" x14ac:dyDescent="0.4">
      <c r="A53" s="38"/>
      <c r="B53" s="38"/>
      <c r="C53" s="38"/>
      <c r="D53" s="38"/>
      <c r="E53" s="38"/>
      <c r="F53" s="38"/>
      <c r="G53" s="38"/>
      <c r="H53" s="38"/>
      <c r="I53" s="38"/>
    </row>
    <row r="54" spans="1:9" x14ac:dyDescent="0.4">
      <c r="A54" s="38"/>
      <c r="B54" s="38"/>
      <c r="C54" s="38"/>
      <c r="D54" s="38"/>
      <c r="E54" s="38"/>
      <c r="F54" s="38"/>
      <c r="G54" s="38"/>
      <c r="H54" s="38"/>
      <c r="I54" s="38"/>
    </row>
    <row r="55" spans="1:9" x14ac:dyDescent="0.4">
      <c r="A55" s="38"/>
      <c r="B55" s="38"/>
      <c r="C55" s="38"/>
      <c r="D55" s="38"/>
      <c r="E55" s="38"/>
      <c r="F55" s="38"/>
      <c r="G55" s="38"/>
      <c r="H55" s="38"/>
      <c r="I55" s="38"/>
    </row>
    <row r="56" spans="1:9" x14ac:dyDescent="0.4">
      <c r="A56" s="38"/>
      <c r="B56" s="38"/>
      <c r="C56" s="38"/>
      <c r="D56" s="38"/>
      <c r="E56" s="38"/>
      <c r="F56" s="38"/>
      <c r="G56" s="38"/>
      <c r="H56" s="38"/>
      <c r="I56" s="38"/>
    </row>
    <row r="57" spans="1:9" x14ac:dyDescent="0.4">
      <c r="A57" s="38"/>
      <c r="B57" s="38"/>
      <c r="C57" s="38"/>
      <c r="D57" s="38"/>
      <c r="E57" s="38"/>
      <c r="F57" s="38"/>
      <c r="G57" s="38"/>
      <c r="H57" s="38"/>
      <c r="I57" s="38"/>
    </row>
    <row r="58" spans="1:9" x14ac:dyDescent="0.4">
      <c r="A58" s="38"/>
      <c r="B58" s="38"/>
      <c r="C58" s="38"/>
      <c r="D58" s="38"/>
      <c r="E58" s="38"/>
      <c r="F58" s="38"/>
      <c r="G58" s="38"/>
      <c r="H58" s="38"/>
      <c r="I58" s="38"/>
    </row>
  </sheetData>
  <sheetProtection algorithmName="SHA-512" hashValue="abrKDFiT8XX+BipmTb2yKds7iXhEfierUftg3oQNBbP/9YoKRTfuzVn6EdX2AVIyJHdOOZb3621Dkp+nbCm51A==" saltValue="oJFIFJOlQdTO+pA0ba4jKQ==" spinCount="100000" sheet="1" objects="1" scenarios="1" insertRows="0" deleteRows="0" selectLockedCells="1"/>
  <mergeCells count="25">
    <mergeCell ref="B37:I37"/>
    <mergeCell ref="I7:I8"/>
    <mergeCell ref="B1:I1"/>
    <mergeCell ref="B2:I2"/>
    <mergeCell ref="B3:I3"/>
    <mergeCell ref="A4:I4"/>
    <mergeCell ref="B5:I5"/>
    <mergeCell ref="A6:I6"/>
    <mergeCell ref="A7:A8"/>
    <mergeCell ref="B7:B8"/>
    <mergeCell ref="C7:F7"/>
    <mergeCell ref="G7:G8"/>
    <mergeCell ref="H7:H8"/>
    <mergeCell ref="A24:I24"/>
    <mergeCell ref="A35:B35"/>
    <mergeCell ref="A9:I9"/>
    <mergeCell ref="A18:B18"/>
    <mergeCell ref="B20:I20"/>
    <mergeCell ref="A21:I21"/>
    <mergeCell ref="A22:A23"/>
    <mergeCell ref="B22:B23"/>
    <mergeCell ref="C22:F22"/>
    <mergeCell ref="G22:G23"/>
    <mergeCell ref="H22:H23"/>
    <mergeCell ref="I22:I23"/>
  </mergeCells>
  <dataValidations count="6">
    <dataValidation type="decimal" operator="greaterThanOrEqual" allowBlank="1" showInputMessage="1" showErrorMessage="1" sqref="E10:E18 E25:E35">
      <formula1>0</formula1>
    </dataValidation>
    <dataValidation type="whole" operator="greaterThanOrEqual" allowBlank="1" showInputMessage="1" showErrorMessage="1" errorTitle="Hatalı Veri Girişi" error="Bu alana bir pozitif tamsayı girişi yapınız." sqref="G18:H19 C19:E19 C25:D35 C10:D18 G35:H36 C36:E36">
      <formula1>0</formula1>
    </dataValidation>
    <dataValidation type="whole" operator="greaterThanOrEqual" allowBlank="1" showInputMessage="1" showErrorMessage="1" sqref="F10:F18 F25:F35">
      <formula1>0</formula1>
    </dataValidation>
    <dataValidation type="whole" operator="greaterThan" allowBlank="1" showInputMessage="1" showErrorMessage="1" sqref="A10:A17 A25:A34">
      <formula1>1000000</formula1>
    </dataValidation>
    <dataValidation type="list" operator="greaterThanOrEqual" allowBlank="1" showInputMessage="1" showErrorMessage="1" errorTitle="Hatalı Veri Girişi" error="Bu alana bir pozitif tamsayı girişi yapınız." sqref="H10:H17 H25:H34">
      <formula1>"Yz,Uz"</formula1>
    </dataValidation>
    <dataValidation operator="greaterThanOrEqual" allowBlank="1" showInputMessage="1" showErrorMessage="1" errorTitle="Hatalı Veri Girişi" error="Bu alana bir pozitif tamsayı girişi yapınız." sqref="I10:I17 G10:G17 G25:G34 I25:I34"/>
  </dataValidations>
  <pageMargins left="0.31496062992125984" right="0.15748031496062992" top="0.23622047244094491" bottom="0.74803149606299213" header="0.11811023622047245" footer="0.31496062992125984"/>
  <pageSetup paperSize="9" scale="86" orientation="portrait" r:id="rId1"/>
  <headerFooter>
    <oddFooter>&amp;L&amp;"Times New Roman,Normal"İmza/Paraf&amp;R&amp;"Times New Roman,Normal"&amp;P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
    <pageSetUpPr fitToPage="1"/>
  </sheetPr>
  <dimension ref="A1:I64"/>
  <sheetViews>
    <sheetView tabSelected="1" topLeftCell="A40" zoomScale="115" zoomScaleNormal="115" workbookViewId="0">
      <selection activeCell="C61" sqref="C61:H61"/>
    </sheetView>
  </sheetViews>
  <sheetFormatPr defaultColWidth="9.1328125" defaultRowHeight="13.15" x14ac:dyDescent="0.4"/>
  <cols>
    <col min="1" max="1" width="8" style="49" customWidth="1"/>
    <col min="2" max="2" width="35" style="49" customWidth="1"/>
    <col min="3" max="4" width="3.1328125" style="49" customWidth="1"/>
    <col min="5" max="5" width="5.1328125" style="49" bestFit="1" customWidth="1"/>
    <col min="6" max="6" width="5.86328125" style="49" bestFit="1" customWidth="1"/>
    <col min="7" max="8" width="9.1328125" style="49"/>
    <col min="9" max="9" width="35.1328125" style="49" customWidth="1"/>
    <col min="10" max="16384" width="9.1328125" style="30"/>
  </cols>
  <sheetData>
    <row r="1" spans="1:9" ht="15" x14ac:dyDescent="0.4">
      <c r="A1" s="42"/>
      <c r="B1" s="90" t="s">
        <v>23</v>
      </c>
      <c r="C1" s="90"/>
      <c r="D1" s="90"/>
      <c r="E1" s="90"/>
      <c r="F1" s="90"/>
      <c r="G1" s="90"/>
      <c r="H1" s="90"/>
      <c r="I1" s="90"/>
    </row>
    <row r="2" spans="1:9" ht="15.6" x14ac:dyDescent="0.25">
      <c r="A2" s="42"/>
      <c r="B2" s="90" t="str">
        <f>IF('Birim Bilgileri'!B1&lt;&gt;"",'Birim Bilgileri'!B1,"") &amp; ", " &amp; IF('Birim Bilgileri'!B2&lt;&gt;"",'Birim Bilgileri'!B2,"") &amp; " (" &amp; IF('Birim Bilgileri'!B4&lt;&gt;"",'Birim Bilgileri'!B4,"") &amp; ")"</f>
        <v>Mühendislik ve Doğa Bilimleri Fakültesi, Çevre Mühendisliği Bölümü (NÖ)</v>
      </c>
      <c r="C2" s="90"/>
      <c r="D2" s="90"/>
      <c r="E2" s="90"/>
      <c r="F2" s="90"/>
      <c r="G2" s="90"/>
      <c r="H2" s="90"/>
      <c r="I2" s="90"/>
    </row>
    <row r="3" spans="1:9" ht="15.6" x14ac:dyDescent="0.25">
      <c r="A3" s="42"/>
      <c r="B3" s="90" t="str">
        <f>IF('Birim Bilgileri'!B4&lt;&gt;"",'Birim Bilgileri'!B3,"") &amp; " Öğretim Planı"</f>
        <v>2024-2025 Öğretim Planı</v>
      </c>
      <c r="C3" s="90"/>
      <c r="D3" s="90"/>
      <c r="E3" s="90"/>
      <c r="F3" s="90"/>
      <c r="G3" s="90"/>
      <c r="H3" s="90"/>
      <c r="I3" s="90"/>
    </row>
    <row r="4" spans="1:9" ht="13.25" x14ac:dyDescent="0.25">
      <c r="A4" s="91"/>
      <c r="B4" s="91"/>
      <c r="C4" s="91"/>
      <c r="D4" s="91"/>
      <c r="E4" s="91"/>
      <c r="F4" s="91"/>
      <c r="G4" s="91"/>
      <c r="H4" s="91"/>
      <c r="I4" s="91"/>
    </row>
    <row r="5" spans="1:9" ht="15.75" customHeight="1" x14ac:dyDescent="0.4">
      <c r="A5" s="43" t="s">
        <v>43</v>
      </c>
      <c r="B5" s="78" t="s">
        <v>44</v>
      </c>
      <c r="C5" s="78"/>
      <c r="D5" s="78"/>
      <c r="E5" s="78"/>
      <c r="F5" s="78"/>
      <c r="G5" s="78"/>
      <c r="H5" s="78"/>
      <c r="I5" s="78"/>
    </row>
    <row r="6" spans="1:9" ht="3.75" customHeight="1" x14ac:dyDescent="0.25">
      <c r="A6" s="75"/>
      <c r="B6" s="75"/>
      <c r="C6" s="75"/>
      <c r="D6" s="75"/>
      <c r="E6" s="75"/>
      <c r="F6" s="75"/>
      <c r="G6" s="75"/>
      <c r="H6" s="75"/>
      <c r="I6" s="75"/>
    </row>
    <row r="7" spans="1:9" ht="13.5" customHeight="1" x14ac:dyDescent="0.4">
      <c r="A7" s="79" t="s">
        <v>33</v>
      </c>
      <c r="B7" s="81" t="s">
        <v>24</v>
      </c>
      <c r="C7" s="83" t="s">
        <v>25</v>
      </c>
      <c r="D7" s="84"/>
      <c r="E7" s="84"/>
      <c r="F7" s="85"/>
      <c r="G7" s="86" t="s">
        <v>30</v>
      </c>
      <c r="H7" s="88" t="s">
        <v>31</v>
      </c>
      <c r="I7" s="81" t="s">
        <v>32</v>
      </c>
    </row>
    <row r="8" spans="1:9" ht="15" customHeight="1" x14ac:dyDescent="0.4">
      <c r="A8" s="80"/>
      <c r="B8" s="82"/>
      <c r="C8" s="45" t="s">
        <v>26</v>
      </c>
      <c r="D8" s="46" t="s">
        <v>27</v>
      </c>
      <c r="E8" s="46" t="s">
        <v>28</v>
      </c>
      <c r="F8" s="47" t="s">
        <v>29</v>
      </c>
      <c r="G8" s="87"/>
      <c r="H8" s="89"/>
      <c r="I8" s="82"/>
    </row>
    <row r="9" spans="1:9" ht="3.75" customHeight="1" x14ac:dyDescent="0.25">
      <c r="A9" s="75"/>
      <c r="B9" s="75"/>
      <c r="C9" s="75"/>
      <c r="D9" s="75"/>
      <c r="E9" s="75"/>
      <c r="F9" s="75"/>
      <c r="G9" s="75"/>
      <c r="H9" s="75"/>
      <c r="I9" s="75"/>
    </row>
    <row r="10" spans="1:9" ht="13.35" customHeight="1" x14ac:dyDescent="0.4">
      <c r="A10" s="18"/>
      <c r="B10" s="8" t="s">
        <v>108</v>
      </c>
      <c r="C10" s="21">
        <v>3</v>
      </c>
      <c r="D10" s="22">
        <v>0</v>
      </c>
      <c r="E10" s="23">
        <v>3</v>
      </c>
      <c r="F10" s="31">
        <v>4</v>
      </c>
      <c r="G10" s="11"/>
      <c r="H10" s="15" t="s">
        <v>52</v>
      </c>
      <c r="I10" s="34" t="s">
        <v>114</v>
      </c>
    </row>
    <row r="11" spans="1:9" ht="13.35" customHeight="1" x14ac:dyDescent="0.4">
      <c r="A11" s="19">
        <v>1201502</v>
      </c>
      <c r="B11" s="9" t="s">
        <v>109</v>
      </c>
      <c r="C11" s="24">
        <v>3</v>
      </c>
      <c r="D11" s="25">
        <v>0</v>
      </c>
      <c r="E11" s="26">
        <v>3</v>
      </c>
      <c r="F11" s="33">
        <v>4</v>
      </c>
      <c r="G11" s="12"/>
      <c r="H11" s="15" t="s">
        <v>52</v>
      </c>
      <c r="I11" s="34" t="s">
        <v>114</v>
      </c>
    </row>
    <row r="12" spans="1:9" ht="13.35" customHeight="1" x14ac:dyDescent="0.4">
      <c r="A12" s="19"/>
      <c r="B12" s="9" t="s">
        <v>172</v>
      </c>
      <c r="C12" s="24">
        <v>2</v>
      </c>
      <c r="D12" s="25">
        <v>0</v>
      </c>
      <c r="E12" s="26">
        <v>2</v>
      </c>
      <c r="F12" s="33">
        <v>3</v>
      </c>
      <c r="G12" s="12"/>
      <c r="H12" s="15" t="s">
        <v>52</v>
      </c>
      <c r="I12" s="34" t="s">
        <v>114</v>
      </c>
    </row>
    <row r="13" spans="1:9" ht="13.35" customHeight="1" x14ac:dyDescent="0.4">
      <c r="A13" s="19"/>
      <c r="B13" s="9" t="s">
        <v>173</v>
      </c>
      <c r="C13" s="24">
        <v>3</v>
      </c>
      <c r="D13" s="25">
        <v>0</v>
      </c>
      <c r="E13" s="26">
        <v>3</v>
      </c>
      <c r="F13" s="33">
        <v>4</v>
      </c>
      <c r="G13" s="12" t="s">
        <v>113</v>
      </c>
      <c r="H13" s="15" t="s">
        <v>52</v>
      </c>
      <c r="I13" s="34" t="s">
        <v>114</v>
      </c>
    </row>
    <row r="14" spans="1:9" ht="13.35" customHeight="1" x14ac:dyDescent="0.4">
      <c r="A14" s="19">
        <v>1201599</v>
      </c>
      <c r="B14" s="9" t="s">
        <v>111</v>
      </c>
      <c r="C14" s="24">
        <v>0</v>
      </c>
      <c r="D14" s="25">
        <v>0</v>
      </c>
      <c r="E14" s="26">
        <v>0</v>
      </c>
      <c r="F14" s="33">
        <v>3</v>
      </c>
      <c r="G14" s="12" t="s">
        <v>127</v>
      </c>
      <c r="H14" s="15" t="s">
        <v>52</v>
      </c>
      <c r="I14" s="34"/>
    </row>
    <row r="15" spans="1:9" ht="13.35" customHeight="1" x14ac:dyDescent="0.4">
      <c r="A15" s="19"/>
      <c r="B15" s="9" t="s">
        <v>125</v>
      </c>
      <c r="C15" s="24">
        <v>2</v>
      </c>
      <c r="D15" s="25">
        <v>0</v>
      </c>
      <c r="E15" s="26">
        <v>2</v>
      </c>
      <c r="F15" s="33">
        <v>4</v>
      </c>
      <c r="G15" s="12" t="s">
        <v>131</v>
      </c>
      <c r="H15" s="15" t="s">
        <v>52</v>
      </c>
      <c r="I15" s="34" t="s">
        <v>114</v>
      </c>
    </row>
    <row r="16" spans="1:9" x14ac:dyDescent="0.4">
      <c r="A16" s="19"/>
      <c r="B16" s="9" t="s">
        <v>126</v>
      </c>
      <c r="C16" s="24">
        <v>2</v>
      </c>
      <c r="D16" s="25">
        <v>0</v>
      </c>
      <c r="E16" s="26">
        <v>2</v>
      </c>
      <c r="F16" s="33">
        <v>4</v>
      </c>
      <c r="G16" s="12" t="s">
        <v>131</v>
      </c>
      <c r="H16" s="15" t="s">
        <v>52</v>
      </c>
      <c r="I16" s="34" t="s">
        <v>114</v>
      </c>
    </row>
    <row r="17" spans="1:9" x14ac:dyDescent="0.4">
      <c r="A17" s="19"/>
      <c r="B17" s="9" t="s">
        <v>150</v>
      </c>
      <c r="C17" s="24">
        <v>2</v>
      </c>
      <c r="D17" s="25">
        <v>0</v>
      </c>
      <c r="E17" s="26">
        <v>2</v>
      </c>
      <c r="F17" s="33">
        <v>4</v>
      </c>
      <c r="G17" s="12" t="s">
        <v>131</v>
      </c>
      <c r="H17" s="15" t="s">
        <v>52</v>
      </c>
      <c r="I17" s="34" t="s">
        <v>114</v>
      </c>
    </row>
    <row r="18" spans="1:9" ht="13.25" x14ac:dyDescent="0.25">
      <c r="A18" s="76" t="s">
        <v>34</v>
      </c>
      <c r="B18" s="77"/>
      <c r="C18" s="39">
        <f>SUM(C10:C17)</f>
        <v>17</v>
      </c>
      <c r="D18" s="40">
        <f>SUM(D10:D17)</f>
        <v>0</v>
      </c>
      <c r="E18" s="63">
        <f>SUM(E10:E17)</f>
        <v>17</v>
      </c>
      <c r="F18" s="41">
        <f>SUM(F10:F17)</f>
        <v>30</v>
      </c>
      <c r="G18" s="48"/>
      <c r="H18" s="48"/>
      <c r="I18" s="48"/>
    </row>
    <row r="19" spans="1:9" ht="13.25" x14ac:dyDescent="0.25">
      <c r="A19" s="50"/>
      <c r="B19" s="50"/>
      <c r="C19" s="51"/>
      <c r="D19" s="51"/>
      <c r="E19" s="51"/>
      <c r="F19" s="52"/>
      <c r="G19" s="51"/>
      <c r="H19" s="51"/>
      <c r="I19" s="52"/>
    </row>
    <row r="20" spans="1:9" ht="15.75" customHeight="1" x14ac:dyDescent="0.4">
      <c r="A20" s="43" t="s">
        <v>43</v>
      </c>
      <c r="B20" s="92" t="s">
        <v>51</v>
      </c>
      <c r="C20" s="92"/>
      <c r="D20" s="92"/>
      <c r="E20" s="92"/>
      <c r="F20" s="92"/>
      <c r="G20" s="92"/>
      <c r="H20" s="92"/>
      <c r="I20" s="92"/>
    </row>
    <row r="21" spans="1:9" ht="4.3499999999999996" customHeight="1" x14ac:dyDescent="0.25">
      <c r="A21" s="75"/>
      <c r="B21" s="75"/>
      <c r="C21" s="75"/>
      <c r="D21" s="75"/>
      <c r="E21" s="75"/>
      <c r="F21" s="75"/>
      <c r="G21" s="75"/>
      <c r="H21" s="75"/>
      <c r="I21" s="75"/>
    </row>
    <row r="22" spans="1:9" x14ac:dyDescent="0.4">
      <c r="A22" s="79" t="s">
        <v>33</v>
      </c>
      <c r="B22" s="81" t="s">
        <v>24</v>
      </c>
      <c r="C22" s="83" t="s">
        <v>25</v>
      </c>
      <c r="D22" s="84"/>
      <c r="E22" s="84"/>
      <c r="F22" s="85"/>
      <c r="G22" s="86" t="s">
        <v>30</v>
      </c>
      <c r="H22" s="88" t="s">
        <v>31</v>
      </c>
      <c r="I22" s="81" t="s">
        <v>32</v>
      </c>
    </row>
    <row r="23" spans="1:9" x14ac:dyDescent="0.4">
      <c r="A23" s="80"/>
      <c r="B23" s="82"/>
      <c r="C23" s="45" t="s">
        <v>26</v>
      </c>
      <c r="D23" s="46" t="s">
        <v>27</v>
      </c>
      <c r="E23" s="46" t="s">
        <v>28</v>
      </c>
      <c r="F23" s="47" t="s">
        <v>29</v>
      </c>
      <c r="G23" s="87"/>
      <c r="H23" s="89"/>
      <c r="I23" s="82"/>
    </row>
    <row r="24" spans="1:9" ht="4.3499999999999996" customHeight="1" x14ac:dyDescent="0.25">
      <c r="A24" s="75"/>
      <c r="B24" s="75"/>
      <c r="C24" s="75"/>
      <c r="D24" s="75"/>
      <c r="E24" s="75"/>
      <c r="F24" s="75"/>
      <c r="G24" s="75"/>
      <c r="H24" s="75"/>
      <c r="I24" s="75"/>
    </row>
    <row r="25" spans="1:9" ht="13.35" customHeight="1" x14ac:dyDescent="0.4">
      <c r="A25" s="19">
        <v>1201518</v>
      </c>
      <c r="B25" s="9" t="s">
        <v>118</v>
      </c>
      <c r="C25" s="24">
        <v>2</v>
      </c>
      <c r="D25" s="25">
        <v>0</v>
      </c>
      <c r="E25" s="26">
        <v>2</v>
      </c>
      <c r="F25" s="33">
        <v>4</v>
      </c>
      <c r="G25" s="12"/>
      <c r="H25" s="15" t="s">
        <v>52</v>
      </c>
      <c r="I25" s="34" t="s">
        <v>114</v>
      </c>
    </row>
    <row r="26" spans="1:9" x14ac:dyDescent="0.4">
      <c r="A26" s="53">
        <v>1201540</v>
      </c>
      <c r="B26" s="10" t="s">
        <v>120</v>
      </c>
      <c r="C26" s="24">
        <v>2</v>
      </c>
      <c r="D26" s="25">
        <v>0</v>
      </c>
      <c r="E26" s="26">
        <v>2</v>
      </c>
      <c r="F26" s="33">
        <v>4</v>
      </c>
      <c r="G26" s="12"/>
      <c r="H26" s="15" t="s">
        <v>52</v>
      </c>
      <c r="I26" s="34" t="s">
        <v>114</v>
      </c>
    </row>
    <row r="27" spans="1:9" x14ac:dyDescent="0.4">
      <c r="A27" s="19">
        <v>1201523</v>
      </c>
      <c r="B27" s="9" t="s">
        <v>119</v>
      </c>
      <c r="C27" s="24">
        <v>2</v>
      </c>
      <c r="D27" s="25">
        <v>0</v>
      </c>
      <c r="E27" s="26">
        <v>2</v>
      </c>
      <c r="F27" s="33">
        <v>4</v>
      </c>
      <c r="G27" s="12"/>
      <c r="H27" s="15" t="s">
        <v>52</v>
      </c>
      <c r="I27" s="34" t="s">
        <v>114</v>
      </c>
    </row>
    <row r="28" spans="1:9" x14ac:dyDescent="0.4">
      <c r="A28" s="53"/>
      <c r="B28" s="9" t="s">
        <v>123</v>
      </c>
      <c r="C28" s="24">
        <v>2</v>
      </c>
      <c r="D28" s="25">
        <v>0</v>
      </c>
      <c r="E28" s="26">
        <v>2</v>
      </c>
      <c r="F28" s="33">
        <v>4</v>
      </c>
      <c r="G28" s="12"/>
      <c r="H28" s="15" t="s">
        <v>52</v>
      </c>
      <c r="I28" s="34" t="s">
        <v>114</v>
      </c>
    </row>
    <row r="29" spans="1:9" x14ac:dyDescent="0.4">
      <c r="A29" s="19"/>
      <c r="B29" s="9" t="s">
        <v>174</v>
      </c>
      <c r="C29" s="24">
        <v>2</v>
      </c>
      <c r="D29" s="25">
        <v>0</v>
      </c>
      <c r="E29" s="26">
        <v>2</v>
      </c>
      <c r="F29" s="33">
        <v>4</v>
      </c>
      <c r="G29" s="12"/>
      <c r="H29" s="15" t="s">
        <v>52</v>
      </c>
      <c r="I29" s="34" t="s">
        <v>114</v>
      </c>
    </row>
    <row r="30" spans="1:9" x14ac:dyDescent="0.4">
      <c r="A30" s="19"/>
      <c r="B30" s="10" t="s">
        <v>175</v>
      </c>
      <c r="C30" s="24">
        <v>2</v>
      </c>
      <c r="D30" s="25">
        <v>0</v>
      </c>
      <c r="E30" s="26">
        <v>2</v>
      </c>
      <c r="F30" s="33">
        <v>4</v>
      </c>
      <c r="G30" s="12"/>
      <c r="H30" s="15" t="s">
        <v>52</v>
      </c>
      <c r="I30" s="34" t="s">
        <v>114</v>
      </c>
    </row>
    <row r="31" spans="1:9" ht="13.35" customHeight="1" x14ac:dyDescent="0.4">
      <c r="A31" s="19"/>
      <c r="B31" s="10" t="s">
        <v>205</v>
      </c>
      <c r="C31" s="24">
        <v>2</v>
      </c>
      <c r="D31" s="25">
        <v>0</v>
      </c>
      <c r="E31" s="26">
        <v>2</v>
      </c>
      <c r="F31" s="33">
        <v>4</v>
      </c>
      <c r="G31" s="12"/>
      <c r="H31" s="15" t="s">
        <v>52</v>
      </c>
      <c r="I31" s="34" t="s">
        <v>114</v>
      </c>
    </row>
    <row r="32" spans="1:9" ht="13.25" x14ac:dyDescent="0.25">
      <c r="A32" s="19"/>
      <c r="B32" s="10"/>
      <c r="C32" s="24"/>
      <c r="D32" s="25"/>
      <c r="E32" s="26"/>
      <c r="F32" s="33"/>
      <c r="G32" s="12"/>
      <c r="H32" s="15"/>
      <c r="I32" s="34"/>
    </row>
    <row r="33" spans="1:9" ht="13.35" customHeight="1" x14ac:dyDescent="0.25">
      <c r="A33" s="53"/>
      <c r="B33" s="10"/>
      <c r="C33" s="24"/>
      <c r="D33" s="25"/>
      <c r="E33" s="26"/>
      <c r="F33" s="33"/>
      <c r="G33" s="13"/>
      <c r="H33" s="15"/>
      <c r="I33" s="36"/>
    </row>
    <row r="34" spans="1:9" ht="13.25" x14ac:dyDescent="0.25">
      <c r="A34" s="54"/>
      <c r="B34" s="54"/>
      <c r="C34" s="54"/>
      <c r="D34" s="54"/>
      <c r="E34" s="54"/>
      <c r="F34" s="54"/>
      <c r="G34" s="54"/>
      <c r="H34" s="54"/>
      <c r="I34" s="54"/>
    </row>
    <row r="35" spans="1:9" ht="15.75" customHeight="1" x14ac:dyDescent="0.4">
      <c r="A35" s="43" t="s">
        <v>43</v>
      </c>
      <c r="B35" s="78" t="s">
        <v>45</v>
      </c>
      <c r="C35" s="78"/>
      <c r="D35" s="78"/>
      <c r="E35" s="78"/>
      <c r="F35" s="78"/>
      <c r="G35" s="78"/>
      <c r="H35" s="78"/>
      <c r="I35" s="78"/>
    </row>
    <row r="36" spans="1:9" ht="4.3499999999999996" customHeight="1" x14ac:dyDescent="0.25">
      <c r="A36" s="75"/>
      <c r="B36" s="75"/>
      <c r="C36" s="75"/>
      <c r="D36" s="75"/>
      <c r="E36" s="75"/>
      <c r="F36" s="75"/>
      <c r="G36" s="75"/>
      <c r="H36" s="75"/>
      <c r="I36" s="75"/>
    </row>
    <row r="37" spans="1:9" x14ac:dyDescent="0.4">
      <c r="A37" s="79" t="s">
        <v>33</v>
      </c>
      <c r="B37" s="81" t="s">
        <v>24</v>
      </c>
      <c r="C37" s="83" t="s">
        <v>25</v>
      </c>
      <c r="D37" s="84"/>
      <c r="E37" s="84"/>
      <c r="F37" s="85"/>
      <c r="G37" s="86" t="s">
        <v>30</v>
      </c>
      <c r="H37" s="88" t="s">
        <v>31</v>
      </c>
      <c r="I37" s="81" t="s">
        <v>32</v>
      </c>
    </row>
    <row r="38" spans="1:9" x14ac:dyDescent="0.4">
      <c r="A38" s="80"/>
      <c r="B38" s="82"/>
      <c r="C38" s="45" t="s">
        <v>26</v>
      </c>
      <c r="D38" s="46" t="s">
        <v>27</v>
      </c>
      <c r="E38" s="46" t="s">
        <v>28</v>
      </c>
      <c r="F38" s="47" t="s">
        <v>29</v>
      </c>
      <c r="G38" s="87"/>
      <c r="H38" s="89"/>
      <c r="I38" s="82"/>
    </row>
    <row r="39" spans="1:9" ht="4.3499999999999996" customHeight="1" x14ac:dyDescent="0.25">
      <c r="A39" s="75"/>
      <c r="B39" s="75"/>
      <c r="C39" s="75"/>
      <c r="D39" s="75"/>
      <c r="E39" s="75"/>
      <c r="F39" s="75"/>
      <c r="G39" s="75"/>
      <c r="H39" s="75"/>
      <c r="I39" s="75"/>
    </row>
    <row r="40" spans="1:9" ht="13.35" customHeight="1" x14ac:dyDescent="0.4">
      <c r="A40" s="18"/>
      <c r="B40" s="8" t="s">
        <v>121</v>
      </c>
      <c r="C40" s="21">
        <v>4</v>
      </c>
      <c r="D40" s="22">
        <v>0</v>
      </c>
      <c r="E40" s="23">
        <v>4</v>
      </c>
      <c r="F40" s="31">
        <v>4</v>
      </c>
      <c r="G40" s="11"/>
      <c r="H40" s="15" t="s">
        <v>52</v>
      </c>
      <c r="I40" s="34" t="s">
        <v>114</v>
      </c>
    </row>
    <row r="41" spans="1:9" ht="13.35" customHeight="1" x14ac:dyDescent="0.4">
      <c r="A41" s="19"/>
      <c r="B41" s="9" t="s">
        <v>122</v>
      </c>
      <c r="C41" s="24">
        <v>4</v>
      </c>
      <c r="D41" s="25">
        <v>0</v>
      </c>
      <c r="E41" s="26">
        <v>4</v>
      </c>
      <c r="F41" s="33">
        <v>4</v>
      </c>
      <c r="G41" s="12"/>
      <c r="H41" s="15" t="s">
        <v>52</v>
      </c>
      <c r="I41" s="34" t="s">
        <v>114</v>
      </c>
    </row>
    <row r="42" spans="1:9" ht="13.35" customHeight="1" x14ac:dyDescent="0.4">
      <c r="A42" s="19"/>
      <c r="B42" s="9" t="s">
        <v>191</v>
      </c>
      <c r="C42" s="24">
        <v>3</v>
      </c>
      <c r="D42" s="25">
        <v>0</v>
      </c>
      <c r="E42" s="26">
        <v>3</v>
      </c>
      <c r="F42" s="33">
        <v>4</v>
      </c>
      <c r="G42" s="12" t="s">
        <v>113</v>
      </c>
      <c r="H42" s="15" t="s">
        <v>52</v>
      </c>
      <c r="I42" s="34" t="s">
        <v>114</v>
      </c>
    </row>
    <row r="43" spans="1:9" ht="13.35" customHeight="1" x14ac:dyDescent="0.4">
      <c r="A43" s="19"/>
      <c r="B43" s="9" t="s">
        <v>144</v>
      </c>
      <c r="C43" s="24">
        <v>3</v>
      </c>
      <c r="D43" s="25">
        <v>1</v>
      </c>
      <c r="E43" s="26">
        <v>3.5</v>
      </c>
      <c r="F43" s="33">
        <v>4</v>
      </c>
      <c r="G43" s="12"/>
      <c r="H43" s="15" t="s">
        <v>52</v>
      </c>
      <c r="I43" s="34" t="s">
        <v>114</v>
      </c>
    </row>
    <row r="44" spans="1:9" ht="13.35" customHeight="1" x14ac:dyDescent="0.4">
      <c r="A44" s="19"/>
      <c r="B44" s="9" t="s">
        <v>124</v>
      </c>
      <c r="C44" s="24">
        <v>0</v>
      </c>
      <c r="D44" s="25">
        <v>2</v>
      </c>
      <c r="E44" s="26">
        <v>1</v>
      </c>
      <c r="F44" s="33">
        <v>2</v>
      </c>
      <c r="G44" s="12" t="s">
        <v>132</v>
      </c>
      <c r="H44" s="15" t="s">
        <v>52</v>
      </c>
      <c r="I44" s="34" t="s">
        <v>114</v>
      </c>
    </row>
    <row r="45" spans="1:9" ht="13.35" customHeight="1" x14ac:dyDescent="0.4">
      <c r="A45" s="19"/>
      <c r="B45" s="9" t="s">
        <v>151</v>
      </c>
      <c r="C45" s="24">
        <v>2</v>
      </c>
      <c r="D45" s="25">
        <v>0</v>
      </c>
      <c r="E45" s="26">
        <v>2</v>
      </c>
      <c r="F45" s="33">
        <v>4</v>
      </c>
      <c r="G45" s="12" t="s">
        <v>154</v>
      </c>
      <c r="H45" s="15" t="s">
        <v>52</v>
      </c>
      <c r="I45" s="34"/>
    </row>
    <row r="46" spans="1:9" x14ac:dyDescent="0.4">
      <c r="A46" s="19"/>
      <c r="B46" s="9" t="s">
        <v>152</v>
      </c>
      <c r="C46" s="24">
        <v>2</v>
      </c>
      <c r="D46" s="25">
        <v>0</v>
      </c>
      <c r="E46" s="26">
        <v>2</v>
      </c>
      <c r="F46" s="33">
        <v>4</v>
      </c>
      <c r="G46" s="12" t="s">
        <v>154</v>
      </c>
      <c r="H46" s="15" t="s">
        <v>52</v>
      </c>
      <c r="I46" s="34"/>
    </row>
    <row r="47" spans="1:9" x14ac:dyDescent="0.4">
      <c r="A47" s="19"/>
      <c r="B47" s="9" t="s">
        <v>153</v>
      </c>
      <c r="C47" s="24">
        <v>2</v>
      </c>
      <c r="D47" s="25">
        <v>0</v>
      </c>
      <c r="E47" s="26">
        <v>2</v>
      </c>
      <c r="F47" s="33">
        <v>4</v>
      </c>
      <c r="G47" s="12" t="s">
        <v>154</v>
      </c>
      <c r="H47" s="15" t="s">
        <v>52</v>
      </c>
      <c r="I47" s="34"/>
    </row>
    <row r="48" spans="1:9" ht="13.25" x14ac:dyDescent="0.25">
      <c r="A48" s="76" t="s">
        <v>34</v>
      </c>
      <c r="B48" s="77"/>
      <c r="C48" s="39">
        <f>SUM(C40:C47)</f>
        <v>20</v>
      </c>
      <c r="D48" s="40">
        <f>SUM(D40:D47)</f>
        <v>3</v>
      </c>
      <c r="E48" s="63">
        <f>SUM(E40:E47)</f>
        <v>21.5</v>
      </c>
      <c r="F48" s="41">
        <f>SUM(F40:F47)</f>
        <v>30</v>
      </c>
      <c r="G48" s="48"/>
      <c r="H48" s="48"/>
      <c r="I48" s="48"/>
    </row>
    <row r="49" spans="1:9" ht="13.25" x14ac:dyDescent="0.25">
      <c r="A49" s="50"/>
      <c r="B49" s="50"/>
      <c r="C49" s="51"/>
      <c r="D49" s="51"/>
      <c r="E49" s="51"/>
      <c r="F49" s="52"/>
      <c r="G49" s="51"/>
      <c r="H49" s="51"/>
      <c r="I49" s="52"/>
    </row>
    <row r="50" spans="1:9" ht="15.75" customHeight="1" x14ac:dyDescent="0.4">
      <c r="A50" s="43" t="s">
        <v>43</v>
      </c>
      <c r="B50" s="92" t="s">
        <v>55</v>
      </c>
      <c r="C50" s="92"/>
      <c r="D50" s="92"/>
      <c r="E50" s="92"/>
      <c r="F50" s="92"/>
      <c r="G50" s="92"/>
      <c r="H50" s="92"/>
      <c r="I50" s="92"/>
    </row>
    <row r="51" spans="1:9" ht="4.3499999999999996" customHeight="1" x14ac:dyDescent="0.25">
      <c r="A51" s="75"/>
      <c r="B51" s="75"/>
      <c r="C51" s="75"/>
      <c r="D51" s="75"/>
      <c r="E51" s="75"/>
      <c r="F51" s="75"/>
      <c r="G51" s="75"/>
      <c r="H51" s="75"/>
      <c r="I51" s="75"/>
    </row>
    <row r="52" spans="1:9" x14ac:dyDescent="0.4">
      <c r="A52" s="79" t="s">
        <v>33</v>
      </c>
      <c r="B52" s="81" t="s">
        <v>24</v>
      </c>
      <c r="C52" s="83" t="s">
        <v>25</v>
      </c>
      <c r="D52" s="84"/>
      <c r="E52" s="84"/>
      <c r="F52" s="85"/>
      <c r="G52" s="86" t="s">
        <v>30</v>
      </c>
      <c r="H52" s="88" t="s">
        <v>31</v>
      </c>
      <c r="I52" s="81" t="s">
        <v>32</v>
      </c>
    </row>
    <row r="53" spans="1:9" x14ac:dyDescent="0.4">
      <c r="A53" s="80"/>
      <c r="B53" s="82"/>
      <c r="C53" s="45" t="s">
        <v>26</v>
      </c>
      <c r="D53" s="46" t="s">
        <v>27</v>
      </c>
      <c r="E53" s="46" t="s">
        <v>28</v>
      </c>
      <c r="F53" s="47" t="s">
        <v>29</v>
      </c>
      <c r="G53" s="87"/>
      <c r="H53" s="89"/>
      <c r="I53" s="82"/>
    </row>
    <row r="54" spans="1:9" ht="4.3499999999999996" customHeight="1" x14ac:dyDescent="0.25">
      <c r="A54" s="75"/>
      <c r="B54" s="75"/>
      <c r="C54" s="75"/>
      <c r="D54" s="75"/>
      <c r="E54" s="75"/>
      <c r="F54" s="75"/>
      <c r="G54" s="75"/>
      <c r="H54" s="75"/>
      <c r="I54" s="75"/>
    </row>
    <row r="55" spans="1:9" x14ac:dyDescent="0.4">
      <c r="A55" s="18">
        <v>1201614</v>
      </c>
      <c r="B55" s="8" t="s">
        <v>128</v>
      </c>
      <c r="C55" s="21">
        <v>2</v>
      </c>
      <c r="D55" s="22">
        <v>0</v>
      </c>
      <c r="E55" s="23">
        <v>2</v>
      </c>
      <c r="F55" s="31">
        <v>4</v>
      </c>
      <c r="G55" s="11"/>
      <c r="H55" s="15" t="s">
        <v>52</v>
      </c>
      <c r="I55" s="34" t="s">
        <v>114</v>
      </c>
    </row>
    <row r="56" spans="1:9" x14ac:dyDescent="0.4">
      <c r="A56" s="55"/>
      <c r="B56" s="56" t="s">
        <v>177</v>
      </c>
      <c r="C56" s="21">
        <v>2</v>
      </c>
      <c r="D56" s="22">
        <v>0</v>
      </c>
      <c r="E56" s="26">
        <v>2</v>
      </c>
      <c r="F56" s="33">
        <v>4</v>
      </c>
      <c r="G56" s="57"/>
      <c r="H56" s="15" t="s">
        <v>52</v>
      </c>
      <c r="I56" s="34" t="s">
        <v>114</v>
      </c>
    </row>
    <row r="57" spans="1:9" x14ac:dyDescent="0.4">
      <c r="A57" s="55">
        <v>1201630</v>
      </c>
      <c r="B57" s="56" t="s">
        <v>129</v>
      </c>
      <c r="C57" s="21">
        <v>2</v>
      </c>
      <c r="D57" s="22">
        <v>0</v>
      </c>
      <c r="E57" s="26">
        <v>2</v>
      </c>
      <c r="F57" s="33">
        <v>4</v>
      </c>
      <c r="G57" s="57"/>
      <c r="H57" s="15" t="s">
        <v>52</v>
      </c>
      <c r="I57" s="34" t="s">
        <v>114</v>
      </c>
    </row>
    <row r="58" spans="1:9" x14ac:dyDescent="0.4">
      <c r="A58" s="55">
        <v>1201632</v>
      </c>
      <c r="B58" s="56" t="s">
        <v>130</v>
      </c>
      <c r="C58" s="21">
        <v>2</v>
      </c>
      <c r="D58" s="22">
        <v>0</v>
      </c>
      <c r="E58" s="26">
        <v>2</v>
      </c>
      <c r="F58" s="33">
        <v>4</v>
      </c>
      <c r="G58" s="57"/>
      <c r="H58" s="15" t="s">
        <v>52</v>
      </c>
      <c r="I58" s="34" t="s">
        <v>114</v>
      </c>
    </row>
    <row r="59" spans="1:9" x14ac:dyDescent="0.4">
      <c r="A59" s="55"/>
      <c r="B59" s="56" t="s">
        <v>206</v>
      </c>
      <c r="C59" s="21">
        <v>2</v>
      </c>
      <c r="D59" s="22">
        <v>0</v>
      </c>
      <c r="E59" s="26">
        <v>2</v>
      </c>
      <c r="F59" s="33">
        <v>4</v>
      </c>
      <c r="G59" s="57"/>
      <c r="H59" s="15" t="s">
        <v>52</v>
      </c>
      <c r="I59" s="34" t="s">
        <v>114</v>
      </c>
    </row>
    <row r="60" spans="1:9" x14ac:dyDescent="0.4">
      <c r="A60" s="19"/>
      <c r="B60" s="9" t="s">
        <v>178</v>
      </c>
      <c r="C60" s="21">
        <v>2</v>
      </c>
      <c r="D60" s="22">
        <v>0</v>
      </c>
      <c r="E60" s="26">
        <v>2</v>
      </c>
      <c r="F60" s="33">
        <v>4</v>
      </c>
      <c r="G60" s="12"/>
      <c r="H60" s="15" t="s">
        <v>52</v>
      </c>
      <c r="I60" s="34" t="s">
        <v>210</v>
      </c>
    </row>
    <row r="61" spans="1:9" ht="26.25" x14ac:dyDescent="0.4">
      <c r="A61" s="19"/>
      <c r="B61" s="9" t="s">
        <v>241</v>
      </c>
      <c r="C61" s="21">
        <v>2</v>
      </c>
      <c r="D61" s="22">
        <v>0</v>
      </c>
      <c r="E61" s="26">
        <v>2</v>
      </c>
      <c r="F61" s="33">
        <v>4</v>
      </c>
      <c r="G61" s="12"/>
      <c r="H61" s="15" t="s">
        <v>52</v>
      </c>
      <c r="I61" s="34"/>
    </row>
    <row r="62" spans="1:9" x14ac:dyDescent="0.4">
      <c r="A62" s="19"/>
      <c r="B62" s="9"/>
      <c r="C62" s="21"/>
      <c r="D62" s="22"/>
      <c r="E62" s="29"/>
      <c r="F62" s="35"/>
      <c r="G62" s="12"/>
      <c r="H62" s="16"/>
      <c r="I62" s="34"/>
    </row>
    <row r="63" spans="1:9" ht="13.35" customHeight="1" x14ac:dyDescent="0.4">
      <c r="A63" s="53"/>
      <c r="B63" s="10"/>
      <c r="C63" s="27"/>
      <c r="D63" s="28"/>
      <c r="E63" s="29"/>
      <c r="F63" s="35"/>
      <c r="G63" s="13"/>
      <c r="H63" s="17"/>
      <c r="I63" s="36"/>
    </row>
    <row r="64" spans="1:9" x14ac:dyDescent="0.4">
      <c r="A64" s="38"/>
      <c r="B64" s="38"/>
      <c r="C64" s="38"/>
      <c r="D64" s="38"/>
      <c r="E64" s="38"/>
      <c r="F64" s="38"/>
      <c r="G64" s="38"/>
      <c r="H64" s="38"/>
      <c r="I64" s="38"/>
    </row>
  </sheetData>
  <sheetProtection algorithmName="SHA-512" hashValue="pZ7qWP9YDXc36X+07X2lTtyZ9YOfwCPM4+ZokUCy0A7jYw9NuP95zGMaJEAex/u8PBqm97breHABrZZYNAoElg==" saltValue="J+9USc9XB4cmCgMEZZbbOA==" spinCount="100000" sheet="1" objects="1" scenarios="1" insertRows="0" deleteRows="0" selectLockedCells="1"/>
  <mergeCells count="42">
    <mergeCell ref="I7:I8"/>
    <mergeCell ref="B1:I1"/>
    <mergeCell ref="B2:I2"/>
    <mergeCell ref="B3:I3"/>
    <mergeCell ref="A4:I4"/>
    <mergeCell ref="B5:I5"/>
    <mergeCell ref="A6:I6"/>
    <mergeCell ref="A7:A8"/>
    <mergeCell ref="B7:B8"/>
    <mergeCell ref="C7:F7"/>
    <mergeCell ref="G7:G8"/>
    <mergeCell ref="H7:H8"/>
    <mergeCell ref="A9:I9"/>
    <mergeCell ref="A18:B18"/>
    <mergeCell ref="B35:I35"/>
    <mergeCell ref="A36:I36"/>
    <mergeCell ref="A37:A38"/>
    <mergeCell ref="B37:B38"/>
    <mergeCell ref="C37:F37"/>
    <mergeCell ref="G37:G38"/>
    <mergeCell ref="H37:H38"/>
    <mergeCell ref="I37:I38"/>
    <mergeCell ref="B20:I20"/>
    <mergeCell ref="A21:I21"/>
    <mergeCell ref="A22:A23"/>
    <mergeCell ref="B22:B23"/>
    <mergeCell ref="C22:F22"/>
    <mergeCell ref="G22:G23"/>
    <mergeCell ref="H22:H23"/>
    <mergeCell ref="I22:I23"/>
    <mergeCell ref="A54:I54"/>
    <mergeCell ref="A24:I24"/>
    <mergeCell ref="B50:I50"/>
    <mergeCell ref="A51:I51"/>
    <mergeCell ref="A52:A53"/>
    <mergeCell ref="B52:B53"/>
    <mergeCell ref="C52:F52"/>
    <mergeCell ref="G52:G53"/>
    <mergeCell ref="H52:H53"/>
    <mergeCell ref="I52:I53"/>
    <mergeCell ref="A39:I39"/>
    <mergeCell ref="A48:B48"/>
  </mergeCells>
  <dataValidations count="6">
    <dataValidation type="whole" operator="greaterThan" allowBlank="1" showInputMessage="1" showErrorMessage="1" sqref="A10:A17 A40:A47 A25:A33 A55:A63">
      <formula1>1000000</formula1>
    </dataValidation>
    <dataValidation type="whole" operator="greaterThanOrEqual" allowBlank="1" showInputMessage="1" showErrorMessage="1" sqref="F55:F63 F25:F33 F40:F48 F10:F18">
      <formula1>0</formula1>
    </dataValidation>
    <dataValidation type="whole" operator="greaterThanOrEqual" allowBlank="1" showInputMessage="1" showErrorMessage="1" errorTitle="Hatalı Veri Girişi" error="Bu alana bir pozitif tamsayı girişi yapınız." sqref="G48:H49 C49:E49 C19:E19 G18:H19 G21:H34 C55:D63 C21:E24 C34:E34 C25:D33 C40:D48 C10:D18">
      <formula1>0</formula1>
    </dataValidation>
    <dataValidation type="decimal" operator="greaterThanOrEqual" allowBlank="1" showInputMessage="1" showErrorMessage="1" sqref="E55:E63 E25:E33 E40:E48 E10:E18">
      <formula1>0</formula1>
    </dataValidation>
    <dataValidation type="list" operator="greaterThanOrEqual" allowBlank="1" showInputMessage="1" showErrorMessage="1" errorTitle="Hatalı Veri Girişi" error="Bu alana bir pozitif tamsayı girişi yapınız." sqref="H10:H17 H40:H47 H25:H33 H55:H63">
      <formula1>"Yz,Uz"</formula1>
    </dataValidation>
    <dataValidation operator="greaterThanOrEqual" allowBlank="1" showInputMessage="1" showErrorMessage="1" errorTitle="Hatalı Veri Girişi" error="Bu alana bir pozitif tamsayı girişi yapınız." sqref="G10:G17 I10:I17 G40:G47 I40:I47 I25:I33 G25:G33 I55:I63 G55:G63"/>
  </dataValidations>
  <pageMargins left="0.31496062992125984" right="0.15748031496062992" top="0.23622047244094491" bottom="0.74803149606299213" header="0.11811023622047245" footer="0.31496062992125984"/>
  <pageSetup paperSize="9" scale="86" orientation="portrait" r:id="rId1"/>
  <headerFooter>
    <oddFooter>&amp;L&amp;"Times New Roman,Normal"İmza/Paraf&amp;R&amp;"Times New Roman,Normal"&amp;P /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9">
    <pageSetUpPr fitToPage="1"/>
  </sheetPr>
  <dimension ref="A1:I83"/>
  <sheetViews>
    <sheetView topLeftCell="A52" zoomScale="110" zoomScaleNormal="110" workbookViewId="0">
      <selection activeCell="B77" sqref="B77"/>
    </sheetView>
  </sheetViews>
  <sheetFormatPr defaultColWidth="9.1328125" defaultRowHeight="13.15" x14ac:dyDescent="0.4"/>
  <cols>
    <col min="1" max="1" width="8" style="49" customWidth="1"/>
    <col min="2" max="2" width="35" style="49" customWidth="1"/>
    <col min="3" max="4" width="3.1328125" style="49" customWidth="1"/>
    <col min="5" max="5" width="5.1328125" style="49" bestFit="1" customWidth="1"/>
    <col min="6" max="6" width="5.86328125" style="49" bestFit="1" customWidth="1"/>
    <col min="7" max="8" width="9.1328125" style="49"/>
    <col min="9" max="9" width="35.1328125" style="49" customWidth="1"/>
    <col min="10" max="16384" width="9.1328125" style="30"/>
  </cols>
  <sheetData>
    <row r="1" spans="1:9" ht="15" x14ac:dyDescent="0.4">
      <c r="A1" s="42"/>
      <c r="B1" s="90" t="s">
        <v>23</v>
      </c>
      <c r="C1" s="90"/>
      <c r="D1" s="90"/>
      <c r="E1" s="90"/>
      <c r="F1" s="90"/>
      <c r="G1" s="90"/>
      <c r="H1" s="90"/>
      <c r="I1" s="90"/>
    </row>
    <row r="2" spans="1:9" ht="15.6" x14ac:dyDescent="0.25">
      <c r="A2" s="42"/>
      <c r="B2" s="90" t="str">
        <f>IF('Birim Bilgileri'!B1&lt;&gt;"",'Birim Bilgileri'!B1,"") &amp; ", " &amp; IF('Birim Bilgileri'!B2&lt;&gt;"",'Birim Bilgileri'!B2,"") &amp; " (" &amp; IF('Birim Bilgileri'!B4&lt;&gt;"",'Birim Bilgileri'!B4,"") &amp; ")"</f>
        <v>Mühendislik ve Doğa Bilimleri Fakültesi, Çevre Mühendisliği Bölümü (NÖ)</v>
      </c>
      <c r="C2" s="90"/>
      <c r="D2" s="90"/>
      <c r="E2" s="90"/>
      <c r="F2" s="90"/>
      <c r="G2" s="90"/>
      <c r="H2" s="90"/>
      <c r="I2" s="90"/>
    </row>
    <row r="3" spans="1:9" ht="15.6" x14ac:dyDescent="0.25">
      <c r="A3" s="42"/>
      <c r="B3" s="90" t="str">
        <f>IF('Birim Bilgileri'!B4&lt;&gt;"",'Birim Bilgileri'!B3,"") &amp; " Öğretim Planı"</f>
        <v>2024-2025 Öğretim Planı</v>
      </c>
      <c r="C3" s="90"/>
      <c r="D3" s="90"/>
      <c r="E3" s="90"/>
      <c r="F3" s="90"/>
      <c r="G3" s="90"/>
      <c r="H3" s="90"/>
      <c r="I3" s="90"/>
    </row>
    <row r="4" spans="1:9" ht="13.25" x14ac:dyDescent="0.25">
      <c r="A4" s="91"/>
      <c r="B4" s="91"/>
      <c r="C4" s="91"/>
      <c r="D4" s="91"/>
      <c r="E4" s="91"/>
      <c r="F4" s="91"/>
      <c r="G4" s="91"/>
      <c r="H4" s="91"/>
      <c r="I4" s="91"/>
    </row>
    <row r="5" spans="1:9" ht="15.75" customHeight="1" x14ac:dyDescent="0.4">
      <c r="A5" s="43" t="s">
        <v>46</v>
      </c>
      <c r="B5" s="78" t="s">
        <v>47</v>
      </c>
      <c r="C5" s="78"/>
      <c r="D5" s="78"/>
      <c r="E5" s="78"/>
      <c r="F5" s="78"/>
      <c r="G5" s="78"/>
      <c r="H5" s="78"/>
      <c r="I5" s="78"/>
    </row>
    <row r="6" spans="1:9" ht="3.75" customHeight="1" x14ac:dyDescent="0.25">
      <c r="A6" s="75"/>
      <c r="B6" s="75"/>
      <c r="C6" s="75"/>
      <c r="D6" s="75"/>
      <c r="E6" s="75"/>
      <c r="F6" s="75"/>
      <c r="G6" s="75"/>
      <c r="H6" s="75"/>
      <c r="I6" s="75"/>
    </row>
    <row r="7" spans="1:9" ht="13.5" customHeight="1" x14ac:dyDescent="0.4">
      <c r="A7" s="79" t="s">
        <v>33</v>
      </c>
      <c r="B7" s="81" t="s">
        <v>24</v>
      </c>
      <c r="C7" s="83" t="s">
        <v>25</v>
      </c>
      <c r="D7" s="84"/>
      <c r="E7" s="84"/>
      <c r="F7" s="85"/>
      <c r="G7" s="86" t="s">
        <v>30</v>
      </c>
      <c r="H7" s="88" t="s">
        <v>31</v>
      </c>
      <c r="I7" s="81" t="s">
        <v>32</v>
      </c>
    </row>
    <row r="8" spans="1:9" ht="15" customHeight="1" x14ac:dyDescent="0.4">
      <c r="A8" s="80"/>
      <c r="B8" s="82"/>
      <c r="C8" s="45" t="s">
        <v>26</v>
      </c>
      <c r="D8" s="46" t="s">
        <v>27</v>
      </c>
      <c r="E8" s="46" t="s">
        <v>28</v>
      </c>
      <c r="F8" s="47" t="s">
        <v>29</v>
      </c>
      <c r="G8" s="87"/>
      <c r="H8" s="89"/>
      <c r="I8" s="82"/>
    </row>
    <row r="9" spans="1:9" ht="3.75" customHeight="1" x14ac:dyDescent="0.25">
      <c r="A9" s="75"/>
      <c r="B9" s="75"/>
      <c r="C9" s="75"/>
      <c r="D9" s="75"/>
      <c r="E9" s="75"/>
      <c r="F9" s="75"/>
      <c r="G9" s="75"/>
      <c r="H9" s="75"/>
      <c r="I9" s="75"/>
    </row>
    <row r="10" spans="1:9" ht="13.35" customHeight="1" x14ac:dyDescent="0.4">
      <c r="A10" s="19"/>
      <c r="B10" s="9" t="s">
        <v>133</v>
      </c>
      <c r="C10" s="24">
        <v>3</v>
      </c>
      <c r="D10" s="25">
        <v>0</v>
      </c>
      <c r="E10" s="26">
        <v>3</v>
      </c>
      <c r="F10" s="33">
        <v>3</v>
      </c>
      <c r="G10" s="12"/>
      <c r="H10" s="15" t="s">
        <v>52</v>
      </c>
      <c r="I10" s="32" t="s">
        <v>114</v>
      </c>
    </row>
    <row r="11" spans="1:9" ht="13.35" customHeight="1" x14ac:dyDescent="0.4">
      <c r="A11" s="19"/>
      <c r="B11" s="9" t="s">
        <v>143</v>
      </c>
      <c r="C11" s="24">
        <v>3</v>
      </c>
      <c r="D11" s="25">
        <v>0</v>
      </c>
      <c r="E11" s="26">
        <v>3</v>
      </c>
      <c r="F11" s="33">
        <v>3</v>
      </c>
      <c r="G11" s="12"/>
      <c r="H11" s="15" t="s">
        <v>52</v>
      </c>
      <c r="I11" s="32" t="s">
        <v>114</v>
      </c>
    </row>
    <row r="12" spans="1:9" ht="13.35" customHeight="1" x14ac:dyDescent="0.4">
      <c r="A12" s="19"/>
      <c r="B12" s="9" t="s">
        <v>196</v>
      </c>
      <c r="C12" s="24">
        <v>2</v>
      </c>
      <c r="D12" s="25">
        <v>0</v>
      </c>
      <c r="E12" s="26">
        <v>2</v>
      </c>
      <c r="F12" s="33">
        <v>2</v>
      </c>
      <c r="G12" s="12"/>
      <c r="H12" s="15" t="s">
        <v>52</v>
      </c>
      <c r="I12" s="32" t="s">
        <v>114</v>
      </c>
    </row>
    <row r="13" spans="1:9" ht="13.35" customHeight="1" x14ac:dyDescent="0.4">
      <c r="A13" s="19"/>
      <c r="B13" s="9" t="s">
        <v>136</v>
      </c>
      <c r="C13" s="24">
        <v>4</v>
      </c>
      <c r="D13" s="25">
        <v>0</v>
      </c>
      <c r="E13" s="26">
        <v>4</v>
      </c>
      <c r="F13" s="33">
        <v>5</v>
      </c>
      <c r="G13" s="12"/>
      <c r="H13" s="15" t="s">
        <v>52</v>
      </c>
      <c r="I13" s="32" t="s">
        <v>114</v>
      </c>
    </row>
    <row r="14" spans="1:9" ht="13.35" customHeight="1" x14ac:dyDescent="0.4">
      <c r="A14" s="19">
        <v>1201799</v>
      </c>
      <c r="B14" s="9" t="s">
        <v>137</v>
      </c>
      <c r="C14" s="24">
        <v>0</v>
      </c>
      <c r="D14" s="25">
        <v>0</v>
      </c>
      <c r="E14" s="26">
        <v>0</v>
      </c>
      <c r="F14" s="33">
        <v>3</v>
      </c>
      <c r="G14" s="12" t="s">
        <v>155</v>
      </c>
      <c r="H14" s="15"/>
      <c r="I14" s="65"/>
    </row>
    <row r="15" spans="1:9" ht="13.35" customHeight="1" x14ac:dyDescent="0.4">
      <c r="A15" s="19"/>
      <c r="B15" s="9" t="s">
        <v>179</v>
      </c>
      <c r="C15" s="24">
        <v>2</v>
      </c>
      <c r="D15" s="25">
        <v>2</v>
      </c>
      <c r="E15" s="26">
        <v>3</v>
      </c>
      <c r="F15" s="33">
        <v>6</v>
      </c>
      <c r="G15" s="12" t="s">
        <v>233</v>
      </c>
      <c r="H15" s="15" t="s">
        <v>52</v>
      </c>
      <c r="I15" s="32" t="s">
        <v>114</v>
      </c>
    </row>
    <row r="16" spans="1:9" ht="13.35" customHeight="1" x14ac:dyDescent="0.4">
      <c r="A16" s="19"/>
      <c r="B16" s="9" t="s">
        <v>180</v>
      </c>
      <c r="C16" s="24">
        <v>2</v>
      </c>
      <c r="D16" s="25">
        <v>0</v>
      </c>
      <c r="E16" s="26">
        <v>2</v>
      </c>
      <c r="F16" s="33">
        <v>4</v>
      </c>
      <c r="G16" s="12" t="s">
        <v>160</v>
      </c>
      <c r="H16" s="15" t="s">
        <v>52</v>
      </c>
      <c r="I16" s="32" t="s">
        <v>114</v>
      </c>
    </row>
    <row r="17" spans="1:9" x14ac:dyDescent="0.4">
      <c r="A17" s="19"/>
      <c r="B17" s="9" t="s">
        <v>188</v>
      </c>
      <c r="C17" s="24">
        <v>2</v>
      </c>
      <c r="D17" s="25">
        <v>0</v>
      </c>
      <c r="E17" s="26">
        <v>2</v>
      </c>
      <c r="F17" s="33">
        <v>4</v>
      </c>
      <c r="G17" s="12" t="s">
        <v>160</v>
      </c>
      <c r="H17" s="15" t="s">
        <v>52</v>
      </c>
      <c r="I17" s="34" t="s">
        <v>114</v>
      </c>
    </row>
    <row r="18" spans="1:9" ht="13.25" x14ac:dyDescent="0.25">
      <c r="A18" s="19"/>
      <c r="B18" s="9"/>
      <c r="C18" s="24"/>
      <c r="D18" s="25"/>
      <c r="E18" s="26"/>
      <c r="F18" s="33"/>
      <c r="G18" s="12"/>
      <c r="H18" s="15"/>
      <c r="I18" s="34"/>
    </row>
    <row r="19" spans="1:9" ht="13.25" x14ac:dyDescent="0.25">
      <c r="A19" s="76" t="s">
        <v>34</v>
      </c>
      <c r="B19" s="77"/>
      <c r="C19" s="39">
        <f>SUM(C10:C18)</f>
        <v>18</v>
      </c>
      <c r="D19" s="40">
        <f>SUM(D10:D18)</f>
        <v>2</v>
      </c>
      <c r="E19" s="63">
        <f>SUM(E10:E18)</f>
        <v>19</v>
      </c>
      <c r="F19" s="41">
        <f>SUM(F10:F18)</f>
        <v>30</v>
      </c>
      <c r="G19" s="48"/>
      <c r="H19" s="48"/>
      <c r="I19" s="48"/>
    </row>
    <row r="20" spans="1:9" ht="13.25" x14ac:dyDescent="0.25">
      <c r="A20" s="50"/>
      <c r="B20" s="50"/>
      <c r="C20" s="51"/>
      <c r="D20" s="51"/>
      <c r="E20" s="51"/>
      <c r="F20" s="52"/>
      <c r="G20" s="51"/>
      <c r="H20" s="51"/>
      <c r="I20" s="52"/>
    </row>
    <row r="21" spans="1:9" ht="15.75" customHeight="1" x14ac:dyDescent="0.4">
      <c r="A21" s="43" t="s">
        <v>46</v>
      </c>
      <c r="B21" s="92" t="s">
        <v>53</v>
      </c>
      <c r="C21" s="92"/>
      <c r="D21" s="92"/>
      <c r="E21" s="92"/>
      <c r="F21" s="92"/>
      <c r="G21" s="92"/>
      <c r="H21" s="92"/>
      <c r="I21" s="92"/>
    </row>
    <row r="22" spans="1:9" ht="4.3499999999999996" customHeight="1" x14ac:dyDescent="0.25">
      <c r="A22" s="75"/>
      <c r="B22" s="75"/>
      <c r="C22" s="75"/>
      <c r="D22" s="75"/>
      <c r="E22" s="75"/>
      <c r="F22" s="75"/>
      <c r="G22" s="75"/>
      <c r="H22" s="75"/>
      <c r="I22" s="75"/>
    </row>
    <row r="23" spans="1:9" x14ac:dyDescent="0.4">
      <c r="A23" s="79" t="s">
        <v>33</v>
      </c>
      <c r="B23" s="81" t="s">
        <v>24</v>
      </c>
      <c r="C23" s="83" t="s">
        <v>25</v>
      </c>
      <c r="D23" s="84"/>
      <c r="E23" s="84"/>
      <c r="F23" s="85"/>
      <c r="G23" s="86" t="s">
        <v>30</v>
      </c>
      <c r="H23" s="88" t="s">
        <v>31</v>
      </c>
      <c r="I23" s="81" t="s">
        <v>32</v>
      </c>
    </row>
    <row r="24" spans="1:9" x14ac:dyDescent="0.4">
      <c r="A24" s="80"/>
      <c r="B24" s="82"/>
      <c r="C24" s="45" t="s">
        <v>26</v>
      </c>
      <c r="D24" s="46" t="s">
        <v>27</v>
      </c>
      <c r="E24" s="46" t="s">
        <v>28</v>
      </c>
      <c r="F24" s="47" t="s">
        <v>29</v>
      </c>
      <c r="G24" s="87"/>
      <c r="H24" s="89"/>
      <c r="I24" s="82"/>
    </row>
    <row r="25" spans="1:9" ht="4.3499999999999996" customHeight="1" x14ac:dyDescent="0.25">
      <c r="A25" s="75"/>
      <c r="B25" s="75"/>
      <c r="C25" s="75"/>
      <c r="D25" s="75"/>
      <c r="E25" s="75"/>
      <c r="F25" s="75"/>
      <c r="G25" s="75"/>
      <c r="H25" s="75"/>
      <c r="I25" s="75"/>
    </row>
    <row r="26" spans="1:9" ht="13.35" customHeight="1" x14ac:dyDescent="0.4">
      <c r="A26" s="18"/>
      <c r="B26" s="8" t="s">
        <v>197</v>
      </c>
      <c r="C26" s="21"/>
      <c r="D26" s="22"/>
      <c r="E26" s="23"/>
      <c r="F26" s="31"/>
      <c r="G26" s="12" t="s">
        <v>39</v>
      </c>
      <c r="H26" s="15"/>
      <c r="I26" s="32"/>
    </row>
    <row r="27" spans="1:9" ht="13.35" customHeight="1" x14ac:dyDescent="0.4">
      <c r="A27" s="53"/>
      <c r="B27" s="8" t="s">
        <v>181</v>
      </c>
      <c r="C27" s="21">
        <v>2</v>
      </c>
      <c r="D27" s="22">
        <v>2</v>
      </c>
      <c r="E27" s="23">
        <v>3</v>
      </c>
      <c r="F27" s="31">
        <v>6</v>
      </c>
      <c r="G27" s="12" t="s">
        <v>157</v>
      </c>
      <c r="H27" s="15" t="s">
        <v>52</v>
      </c>
      <c r="I27" s="32" t="s">
        <v>114</v>
      </c>
    </row>
    <row r="28" spans="1:9" ht="13.35" customHeight="1" x14ac:dyDescent="0.4">
      <c r="A28" s="19"/>
      <c r="B28" s="9" t="s">
        <v>135</v>
      </c>
      <c r="C28" s="24">
        <v>2</v>
      </c>
      <c r="D28" s="25">
        <v>2</v>
      </c>
      <c r="E28" s="26">
        <v>3</v>
      </c>
      <c r="F28" s="33">
        <v>6</v>
      </c>
      <c r="G28" s="12" t="s">
        <v>158</v>
      </c>
      <c r="H28" s="15" t="s">
        <v>52</v>
      </c>
      <c r="I28" s="32" t="s">
        <v>114</v>
      </c>
    </row>
    <row r="29" spans="1:9" ht="13.35" customHeight="1" x14ac:dyDescent="0.4">
      <c r="A29" s="53"/>
      <c r="B29" s="10" t="s">
        <v>185</v>
      </c>
      <c r="C29" s="27">
        <v>2</v>
      </c>
      <c r="D29" s="28">
        <v>2</v>
      </c>
      <c r="E29" s="29">
        <v>3</v>
      </c>
      <c r="F29" s="35">
        <v>6</v>
      </c>
      <c r="G29" s="12" t="s">
        <v>159</v>
      </c>
      <c r="H29" s="15" t="s">
        <v>52</v>
      </c>
      <c r="I29" s="32" t="s">
        <v>114</v>
      </c>
    </row>
    <row r="30" spans="1:9" ht="13.35" customHeight="1" x14ac:dyDescent="0.25">
      <c r="A30" s="53"/>
      <c r="B30" s="10"/>
      <c r="C30" s="27"/>
      <c r="D30" s="28"/>
      <c r="E30" s="29"/>
      <c r="F30" s="35"/>
      <c r="G30" s="13"/>
      <c r="H30" s="17"/>
      <c r="I30" s="36"/>
    </row>
    <row r="31" spans="1:9" ht="13.35" customHeight="1" x14ac:dyDescent="0.4">
      <c r="A31" s="53"/>
      <c r="B31" s="8" t="s">
        <v>198</v>
      </c>
      <c r="C31" s="27"/>
      <c r="D31" s="28"/>
      <c r="E31" s="29"/>
      <c r="F31" s="35"/>
      <c r="G31" s="13"/>
      <c r="H31" s="17"/>
      <c r="I31" s="36"/>
    </row>
    <row r="32" spans="1:9" ht="13.35" customHeight="1" x14ac:dyDescent="0.4">
      <c r="A32" s="53"/>
      <c r="B32" s="10" t="s">
        <v>199</v>
      </c>
      <c r="C32" s="27">
        <v>2</v>
      </c>
      <c r="D32" s="28">
        <v>0</v>
      </c>
      <c r="E32" s="29">
        <v>2</v>
      </c>
      <c r="F32" s="35">
        <v>4</v>
      </c>
      <c r="G32" s="13"/>
      <c r="H32" s="15" t="s">
        <v>52</v>
      </c>
      <c r="I32" s="32" t="s">
        <v>114</v>
      </c>
    </row>
    <row r="33" spans="1:9" ht="13.35" customHeight="1" x14ac:dyDescent="0.4">
      <c r="A33" s="19">
        <v>1201712</v>
      </c>
      <c r="B33" s="9" t="s">
        <v>200</v>
      </c>
      <c r="C33" s="21">
        <v>2</v>
      </c>
      <c r="D33" s="22">
        <v>0</v>
      </c>
      <c r="E33" s="23">
        <v>2</v>
      </c>
      <c r="F33" s="31">
        <v>4</v>
      </c>
      <c r="G33" s="12"/>
      <c r="H33" s="15" t="s">
        <v>52</v>
      </c>
      <c r="I33" s="32" t="s">
        <v>114</v>
      </c>
    </row>
    <row r="34" spans="1:9" ht="13.35" customHeight="1" x14ac:dyDescent="0.4">
      <c r="A34" s="53"/>
      <c r="B34" s="10" t="s">
        <v>182</v>
      </c>
      <c r="C34" s="27">
        <v>2</v>
      </c>
      <c r="D34" s="28">
        <v>0</v>
      </c>
      <c r="E34" s="29">
        <v>2</v>
      </c>
      <c r="F34" s="35">
        <v>4</v>
      </c>
      <c r="G34" s="13"/>
      <c r="H34" s="15" t="s">
        <v>52</v>
      </c>
      <c r="I34" s="32" t="s">
        <v>114</v>
      </c>
    </row>
    <row r="35" spans="1:9" x14ac:dyDescent="0.4">
      <c r="A35" s="19">
        <v>1201713</v>
      </c>
      <c r="B35" s="9" t="s">
        <v>138</v>
      </c>
      <c r="C35" s="21">
        <v>2</v>
      </c>
      <c r="D35" s="22">
        <v>0</v>
      </c>
      <c r="E35" s="23">
        <v>2</v>
      </c>
      <c r="F35" s="31">
        <v>4</v>
      </c>
      <c r="G35" s="12"/>
      <c r="H35" s="15" t="s">
        <v>52</v>
      </c>
      <c r="I35" s="32" t="s">
        <v>114</v>
      </c>
    </row>
    <row r="36" spans="1:9" x14ac:dyDescent="0.4">
      <c r="A36" s="19">
        <v>1201718</v>
      </c>
      <c r="B36" s="9" t="s">
        <v>139</v>
      </c>
      <c r="C36" s="21">
        <v>2</v>
      </c>
      <c r="D36" s="22">
        <v>0</v>
      </c>
      <c r="E36" s="23">
        <v>2</v>
      </c>
      <c r="F36" s="31">
        <v>4</v>
      </c>
      <c r="G36" s="12"/>
      <c r="H36" s="15" t="s">
        <v>52</v>
      </c>
      <c r="I36" s="32" t="s">
        <v>114</v>
      </c>
    </row>
    <row r="37" spans="1:9" x14ac:dyDescent="0.4">
      <c r="A37" s="19"/>
      <c r="B37" s="9" t="s">
        <v>183</v>
      </c>
      <c r="C37" s="21">
        <v>2</v>
      </c>
      <c r="D37" s="22">
        <v>0</v>
      </c>
      <c r="E37" s="23">
        <v>2</v>
      </c>
      <c r="F37" s="31">
        <v>4</v>
      </c>
      <c r="G37" s="12"/>
      <c r="H37" s="15" t="s">
        <v>52</v>
      </c>
      <c r="I37" s="32" t="s">
        <v>114</v>
      </c>
    </row>
    <row r="38" spans="1:9" x14ac:dyDescent="0.4">
      <c r="A38" s="19"/>
      <c r="B38" s="9" t="s">
        <v>184</v>
      </c>
      <c r="C38" s="21">
        <v>2</v>
      </c>
      <c r="D38" s="22">
        <v>0</v>
      </c>
      <c r="E38" s="23">
        <v>2</v>
      </c>
      <c r="F38" s="31">
        <v>4</v>
      </c>
      <c r="G38" s="12"/>
      <c r="H38" s="15" t="s">
        <v>52</v>
      </c>
      <c r="I38" s="32" t="s">
        <v>114</v>
      </c>
    </row>
    <row r="39" spans="1:9" x14ac:dyDescent="0.4">
      <c r="A39" s="50"/>
      <c r="B39" s="50"/>
      <c r="C39" s="51"/>
      <c r="D39" s="51"/>
      <c r="E39" s="51"/>
      <c r="F39" s="52"/>
      <c r="G39" s="51"/>
      <c r="H39" s="51"/>
      <c r="I39" s="52"/>
    </row>
    <row r="40" spans="1:9" ht="15.75" customHeight="1" x14ac:dyDescent="0.4">
      <c r="A40" s="43" t="s">
        <v>46</v>
      </c>
      <c r="B40" s="78" t="s">
        <v>48</v>
      </c>
      <c r="C40" s="78"/>
      <c r="D40" s="78"/>
      <c r="E40" s="78"/>
      <c r="F40" s="78"/>
      <c r="G40" s="78"/>
      <c r="H40" s="78"/>
      <c r="I40" s="78"/>
    </row>
    <row r="41" spans="1:9" ht="4.3499999999999996" customHeight="1" x14ac:dyDescent="0.4">
      <c r="A41" s="75"/>
      <c r="B41" s="75"/>
      <c r="C41" s="75"/>
      <c r="D41" s="75"/>
      <c r="E41" s="75"/>
      <c r="F41" s="75"/>
      <c r="G41" s="75"/>
      <c r="H41" s="75"/>
      <c r="I41" s="75"/>
    </row>
    <row r="42" spans="1:9" x14ac:dyDescent="0.4">
      <c r="A42" s="79" t="s">
        <v>33</v>
      </c>
      <c r="B42" s="81" t="s">
        <v>24</v>
      </c>
      <c r="C42" s="83" t="s">
        <v>25</v>
      </c>
      <c r="D42" s="84"/>
      <c r="E42" s="84"/>
      <c r="F42" s="85"/>
      <c r="G42" s="86" t="s">
        <v>30</v>
      </c>
      <c r="H42" s="88" t="s">
        <v>31</v>
      </c>
      <c r="I42" s="81" t="s">
        <v>32</v>
      </c>
    </row>
    <row r="43" spans="1:9" x14ac:dyDescent="0.4">
      <c r="A43" s="80"/>
      <c r="B43" s="82"/>
      <c r="C43" s="45" t="s">
        <v>26</v>
      </c>
      <c r="D43" s="46" t="s">
        <v>27</v>
      </c>
      <c r="E43" s="46" t="s">
        <v>28</v>
      </c>
      <c r="F43" s="47" t="s">
        <v>29</v>
      </c>
      <c r="G43" s="87"/>
      <c r="H43" s="89"/>
      <c r="I43" s="82"/>
    </row>
    <row r="44" spans="1:9" ht="4.3499999999999996" customHeight="1" x14ac:dyDescent="0.4">
      <c r="A44" s="75"/>
      <c r="B44" s="75"/>
      <c r="C44" s="75"/>
      <c r="D44" s="75"/>
      <c r="E44" s="75"/>
      <c r="F44" s="75"/>
      <c r="G44" s="75"/>
      <c r="H44" s="75"/>
      <c r="I44" s="75"/>
    </row>
    <row r="45" spans="1:9" ht="13.35" customHeight="1" x14ac:dyDescent="0.4">
      <c r="A45" s="18"/>
      <c r="B45" s="8" t="s">
        <v>192</v>
      </c>
      <c r="C45" s="21">
        <v>2</v>
      </c>
      <c r="D45" s="22">
        <v>2</v>
      </c>
      <c r="E45" s="23">
        <v>3</v>
      </c>
      <c r="F45" s="31">
        <v>4</v>
      </c>
      <c r="G45" s="12" t="s">
        <v>221</v>
      </c>
      <c r="H45" s="15" t="s">
        <v>52</v>
      </c>
      <c r="I45" s="32" t="s">
        <v>114</v>
      </c>
    </row>
    <row r="46" spans="1:9" ht="13.35" customHeight="1" x14ac:dyDescent="0.4">
      <c r="A46" s="55"/>
      <c r="B46" s="8" t="s">
        <v>193</v>
      </c>
      <c r="C46" s="67">
        <v>4</v>
      </c>
      <c r="D46" s="68">
        <v>4</v>
      </c>
      <c r="E46" s="69">
        <v>6</v>
      </c>
      <c r="F46" s="70">
        <v>12</v>
      </c>
      <c r="G46" s="12" t="s">
        <v>234</v>
      </c>
      <c r="H46" s="15" t="s">
        <v>52</v>
      </c>
      <c r="I46" s="32"/>
    </row>
    <row r="47" spans="1:9" ht="13.35" customHeight="1" x14ac:dyDescent="0.4">
      <c r="A47" s="19"/>
      <c r="B47" s="9" t="s">
        <v>141</v>
      </c>
      <c r="C47" s="24">
        <v>2</v>
      </c>
      <c r="D47" s="25">
        <v>0</v>
      </c>
      <c r="E47" s="26">
        <v>2</v>
      </c>
      <c r="F47" s="33">
        <v>3</v>
      </c>
      <c r="G47" s="12"/>
      <c r="H47" s="15" t="s">
        <v>52</v>
      </c>
      <c r="I47" s="32" t="s">
        <v>114</v>
      </c>
    </row>
    <row r="48" spans="1:9" ht="13.35" customHeight="1" x14ac:dyDescent="0.4">
      <c r="A48" s="19"/>
      <c r="B48" s="8" t="s">
        <v>134</v>
      </c>
      <c r="C48" s="21">
        <v>3</v>
      </c>
      <c r="D48" s="22">
        <v>0</v>
      </c>
      <c r="E48" s="23">
        <v>3</v>
      </c>
      <c r="F48" s="31">
        <v>4</v>
      </c>
      <c r="G48" s="12"/>
      <c r="H48" s="15" t="s">
        <v>52</v>
      </c>
      <c r="I48" s="32" t="s">
        <v>114</v>
      </c>
    </row>
    <row r="49" spans="1:9" ht="13.35" customHeight="1" x14ac:dyDescent="0.4">
      <c r="A49" s="19"/>
      <c r="B49" s="8" t="s">
        <v>145</v>
      </c>
      <c r="C49" s="21">
        <v>2</v>
      </c>
      <c r="D49" s="22">
        <v>0</v>
      </c>
      <c r="E49" s="23">
        <v>2</v>
      </c>
      <c r="F49" s="31">
        <v>3</v>
      </c>
      <c r="G49" s="12"/>
      <c r="H49" s="15" t="s">
        <v>52</v>
      </c>
      <c r="I49" s="32" t="s">
        <v>114</v>
      </c>
    </row>
    <row r="50" spans="1:9" x14ac:dyDescent="0.4">
      <c r="A50" s="19"/>
      <c r="B50" s="9" t="s">
        <v>187</v>
      </c>
      <c r="C50" s="24">
        <v>2</v>
      </c>
      <c r="D50" s="25">
        <v>0</v>
      </c>
      <c r="E50" s="26">
        <v>2</v>
      </c>
      <c r="F50" s="33">
        <v>2</v>
      </c>
      <c r="G50" s="12"/>
      <c r="H50" s="15" t="s">
        <v>52</v>
      </c>
      <c r="I50" s="32" t="s">
        <v>114</v>
      </c>
    </row>
    <row r="51" spans="1:9" ht="13.35" customHeight="1" x14ac:dyDescent="0.4">
      <c r="A51" s="19"/>
      <c r="B51" s="9" t="s">
        <v>189</v>
      </c>
      <c r="C51" s="24">
        <v>2</v>
      </c>
      <c r="D51" s="25">
        <v>2</v>
      </c>
      <c r="E51" s="26">
        <v>3</v>
      </c>
      <c r="F51" s="33">
        <v>6</v>
      </c>
      <c r="G51" s="12" t="s">
        <v>235</v>
      </c>
      <c r="H51" s="15" t="s">
        <v>52</v>
      </c>
      <c r="I51" s="32" t="s">
        <v>114</v>
      </c>
    </row>
    <row r="52" spans="1:9" ht="13.35" customHeight="1" x14ac:dyDescent="0.4">
      <c r="A52" s="19"/>
      <c r="B52" s="9" t="s">
        <v>190</v>
      </c>
      <c r="C52" s="24">
        <v>2</v>
      </c>
      <c r="D52" s="25">
        <v>0</v>
      </c>
      <c r="E52" s="26">
        <v>2</v>
      </c>
      <c r="F52" s="33">
        <v>4</v>
      </c>
      <c r="G52" s="12" t="s">
        <v>231</v>
      </c>
      <c r="H52" s="15" t="s">
        <v>52</v>
      </c>
      <c r="I52" s="32" t="s">
        <v>114</v>
      </c>
    </row>
    <row r="53" spans="1:9" x14ac:dyDescent="0.4">
      <c r="A53" s="19"/>
      <c r="B53" s="9" t="s">
        <v>201</v>
      </c>
      <c r="C53" s="24">
        <v>2</v>
      </c>
      <c r="D53" s="25">
        <v>0</v>
      </c>
      <c r="E53" s="26">
        <v>2</v>
      </c>
      <c r="F53" s="33">
        <v>4</v>
      </c>
      <c r="G53" s="12" t="s">
        <v>231</v>
      </c>
      <c r="H53" s="15" t="s">
        <v>52</v>
      </c>
      <c r="I53" s="32" t="s">
        <v>114</v>
      </c>
    </row>
    <row r="54" spans="1:9" x14ac:dyDescent="0.4">
      <c r="A54" s="19"/>
      <c r="B54" s="9"/>
      <c r="C54" s="24"/>
      <c r="D54" s="25"/>
      <c r="E54" s="26"/>
      <c r="F54" s="33"/>
      <c r="G54" s="12"/>
      <c r="H54" s="15"/>
      <c r="I54" s="34"/>
    </row>
    <row r="55" spans="1:9" x14ac:dyDescent="0.4">
      <c r="A55" s="76" t="s">
        <v>34</v>
      </c>
      <c r="B55" s="77"/>
      <c r="C55" s="39">
        <f>SUM(C45:C54)</f>
        <v>21</v>
      </c>
      <c r="D55" s="40">
        <f>SUM(D45:D54)</f>
        <v>8</v>
      </c>
      <c r="E55" s="63">
        <f>SUM(E45:E54)</f>
        <v>25</v>
      </c>
      <c r="F55" s="41">
        <f>SUM(F45:F54)</f>
        <v>42</v>
      </c>
      <c r="G55" s="48"/>
      <c r="H55" s="48"/>
      <c r="I55" s="48"/>
    </row>
    <row r="56" spans="1:9" x14ac:dyDescent="0.4">
      <c r="A56" s="54"/>
      <c r="B56" s="54"/>
      <c r="C56" s="54"/>
      <c r="D56" s="54"/>
      <c r="E56" s="54"/>
      <c r="F56" s="54"/>
      <c r="G56" s="54"/>
      <c r="H56" s="54"/>
      <c r="I56" s="54"/>
    </row>
    <row r="57" spans="1:9" ht="15.75" customHeight="1" x14ac:dyDescent="0.4">
      <c r="A57" s="43" t="s">
        <v>46</v>
      </c>
      <c r="B57" s="92" t="s">
        <v>54</v>
      </c>
      <c r="C57" s="92"/>
      <c r="D57" s="92"/>
      <c r="E57" s="92"/>
      <c r="F57" s="92"/>
      <c r="G57" s="92"/>
      <c r="H57" s="92"/>
      <c r="I57" s="92"/>
    </row>
    <row r="58" spans="1:9" ht="4.3499999999999996" customHeight="1" x14ac:dyDescent="0.4">
      <c r="A58" s="75"/>
      <c r="B58" s="75"/>
      <c r="C58" s="75"/>
      <c r="D58" s="75"/>
      <c r="E58" s="75"/>
      <c r="F58" s="75"/>
      <c r="G58" s="75"/>
      <c r="H58" s="75"/>
      <c r="I58" s="75"/>
    </row>
    <row r="59" spans="1:9" x14ac:dyDescent="0.4">
      <c r="A59" s="79" t="s">
        <v>33</v>
      </c>
      <c r="B59" s="81" t="s">
        <v>24</v>
      </c>
      <c r="C59" s="83" t="s">
        <v>25</v>
      </c>
      <c r="D59" s="84"/>
      <c r="E59" s="84"/>
      <c r="F59" s="85"/>
      <c r="G59" s="86" t="s">
        <v>30</v>
      </c>
      <c r="H59" s="88" t="s">
        <v>31</v>
      </c>
      <c r="I59" s="81" t="s">
        <v>32</v>
      </c>
    </row>
    <row r="60" spans="1:9" x14ac:dyDescent="0.4">
      <c r="A60" s="80"/>
      <c r="B60" s="82"/>
      <c r="C60" s="45" t="s">
        <v>26</v>
      </c>
      <c r="D60" s="46" t="s">
        <v>27</v>
      </c>
      <c r="E60" s="46" t="s">
        <v>28</v>
      </c>
      <c r="F60" s="47" t="s">
        <v>29</v>
      </c>
      <c r="G60" s="87"/>
      <c r="H60" s="89"/>
      <c r="I60" s="82"/>
    </row>
    <row r="61" spans="1:9" ht="4.3499999999999996" customHeight="1" x14ac:dyDescent="0.4">
      <c r="A61" s="75"/>
      <c r="B61" s="75"/>
      <c r="C61" s="75"/>
      <c r="D61" s="75"/>
      <c r="E61" s="75"/>
      <c r="F61" s="75"/>
      <c r="G61" s="75"/>
      <c r="H61" s="75"/>
      <c r="I61" s="75"/>
    </row>
    <row r="62" spans="1:9" ht="13.35" customHeight="1" x14ac:dyDescent="0.4">
      <c r="A62" s="18"/>
      <c r="B62" s="8" t="s">
        <v>192</v>
      </c>
      <c r="C62" s="24"/>
      <c r="D62" s="25"/>
      <c r="E62" s="26"/>
      <c r="F62" s="33"/>
      <c r="G62" s="11"/>
      <c r="H62" s="15"/>
      <c r="I62" s="32"/>
    </row>
    <row r="63" spans="1:9" ht="13.35" customHeight="1" x14ac:dyDescent="0.4">
      <c r="A63" s="19"/>
      <c r="B63" s="8" t="s">
        <v>194</v>
      </c>
      <c r="C63" s="24">
        <v>2</v>
      </c>
      <c r="D63" s="25">
        <v>2</v>
      </c>
      <c r="E63" s="26">
        <v>3</v>
      </c>
      <c r="F63" s="33">
        <v>4</v>
      </c>
      <c r="G63" s="12" t="s">
        <v>161</v>
      </c>
      <c r="H63" s="15" t="s">
        <v>52</v>
      </c>
      <c r="I63" s="32" t="s">
        <v>114</v>
      </c>
    </row>
    <row r="64" spans="1:9" ht="13.35" customHeight="1" x14ac:dyDescent="0.4">
      <c r="A64" s="19"/>
      <c r="B64" s="8"/>
      <c r="C64" s="24"/>
      <c r="D64" s="25"/>
      <c r="E64" s="26"/>
      <c r="F64" s="33"/>
      <c r="G64" s="12"/>
      <c r="H64" s="15"/>
      <c r="I64" s="34"/>
    </row>
    <row r="65" spans="1:9" ht="13.35" customHeight="1" x14ac:dyDescent="0.4">
      <c r="A65" s="19"/>
      <c r="B65" s="8" t="s">
        <v>204</v>
      </c>
      <c r="C65" s="24"/>
      <c r="D65" s="25"/>
      <c r="E65" s="26"/>
      <c r="F65" s="33"/>
      <c r="G65" s="12" t="s">
        <v>231</v>
      </c>
      <c r="H65" s="15"/>
      <c r="I65" s="34"/>
    </row>
    <row r="66" spans="1:9" ht="13.35" customHeight="1" x14ac:dyDescent="0.4">
      <c r="A66" s="55">
        <v>1201807</v>
      </c>
      <c r="B66" s="56" t="s">
        <v>146</v>
      </c>
      <c r="C66" s="21">
        <v>2</v>
      </c>
      <c r="D66" s="22">
        <v>0</v>
      </c>
      <c r="E66" s="23">
        <v>2</v>
      </c>
      <c r="F66" s="31">
        <v>4</v>
      </c>
      <c r="G66" s="57"/>
      <c r="H66" s="15" t="s">
        <v>52</v>
      </c>
      <c r="I66" s="32" t="s">
        <v>114</v>
      </c>
    </row>
    <row r="67" spans="1:9" ht="13.35" customHeight="1" x14ac:dyDescent="0.4">
      <c r="A67" s="19">
        <v>1201812</v>
      </c>
      <c r="B67" s="9" t="s">
        <v>147</v>
      </c>
      <c r="C67" s="21">
        <v>2</v>
      </c>
      <c r="D67" s="22">
        <v>0</v>
      </c>
      <c r="E67" s="23">
        <v>2</v>
      </c>
      <c r="F67" s="31">
        <v>4</v>
      </c>
      <c r="G67" s="12"/>
      <c r="H67" s="15" t="s">
        <v>52</v>
      </c>
      <c r="I67" s="32" t="s">
        <v>114</v>
      </c>
    </row>
    <row r="68" spans="1:9" ht="13.35" customHeight="1" x14ac:dyDescent="0.4">
      <c r="A68" s="19">
        <v>1201814</v>
      </c>
      <c r="B68" s="9" t="s">
        <v>148</v>
      </c>
      <c r="C68" s="21">
        <v>2</v>
      </c>
      <c r="D68" s="22">
        <v>0</v>
      </c>
      <c r="E68" s="23">
        <v>2</v>
      </c>
      <c r="F68" s="31">
        <v>4</v>
      </c>
      <c r="G68" s="12"/>
      <c r="H68" s="15" t="s">
        <v>52</v>
      </c>
      <c r="I68" s="32" t="s">
        <v>114</v>
      </c>
    </row>
    <row r="69" spans="1:9" ht="13.35" customHeight="1" x14ac:dyDescent="0.4">
      <c r="A69" s="38">
        <v>1201832</v>
      </c>
      <c r="B69" s="38" t="s">
        <v>149</v>
      </c>
      <c r="C69" s="21">
        <v>2</v>
      </c>
      <c r="D69" s="22">
        <v>0</v>
      </c>
      <c r="E69" s="23">
        <v>2</v>
      </c>
      <c r="F69" s="31">
        <v>4</v>
      </c>
      <c r="G69" s="13"/>
      <c r="H69" s="15" t="s">
        <v>52</v>
      </c>
      <c r="I69" s="32" t="s">
        <v>114</v>
      </c>
    </row>
    <row r="70" spans="1:9" ht="13.35" customHeight="1" x14ac:dyDescent="0.4">
      <c r="A70" s="38"/>
      <c r="B70" s="38"/>
      <c r="C70" s="67"/>
      <c r="D70" s="68"/>
      <c r="E70" s="69"/>
      <c r="F70" s="70"/>
      <c r="G70" s="71"/>
      <c r="H70" s="15"/>
      <c r="I70" s="72"/>
    </row>
    <row r="71" spans="1:9" ht="13.35" customHeight="1" x14ac:dyDescent="0.4">
      <c r="A71" s="19"/>
      <c r="B71" s="8" t="s">
        <v>193</v>
      </c>
      <c r="C71" s="24"/>
      <c r="D71" s="25"/>
      <c r="E71" s="26"/>
      <c r="F71" s="33"/>
      <c r="G71" s="12" t="s">
        <v>162</v>
      </c>
      <c r="H71" s="15"/>
      <c r="I71" s="34"/>
    </row>
    <row r="72" spans="1:9" ht="13.35" customHeight="1" x14ac:dyDescent="0.4">
      <c r="A72" s="55"/>
      <c r="B72" s="8" t="s">
        <v>195</v>
      </c>
      <c r="C72" s="67">
        <v>4</v>
      </c>
      <c r="D72" s="68">
        <v>4</v>
      </c>
      <c r="E72" s="69">
        <v>6</v>
      </c>
      <c r="F72" s="70">
        <v>12</v>
      </c>
      <c r="G72" s="57"/>
      <c r="H72" s="15" t="s">
        <v>52</v>
      </c>
      <c r="I72" s="72"/>
    </row>
    <row r="73" spans="1:9" ht="13.35" customHeight="1" x14ac:dyDescent="0.4">
      <c r="A73" s="55"/>
      <c r="B73" s="8"/>
      <c r="C73" s="67"/>
      <c r="D73" s="68"/>
      <c r="E73" s="69"/>
      <c r="F73" s="70"/>
      <c r="G73" s="57"/>
      <c r="H73" s="15"/>
      <c r="I73" s="72"/>
    </row>
    <row r="74" spans="1:9" ht="13.35" customHeight="1" x14ac:dyDescent="0.4">
      <c r="A74" s="18"/>
      <c r="B74" s="8" t="s">
        <v>203</v>
      </c>
      <c r="C74" s="21"/>
      <c r="D74" s="22"/>
      <c r="E74" s="23"/>
      <c r="F74" s="31"/>
      <c r="G74" s="11" t="s">
        <v>39</v>
      </c>
      <c r="H74" s="15"/>
      <c r="I74" s="32"/>
    </row>
    <row r="75" spans="1:9" ht="13.35" customHeight="1" x14ac:dyDescent="0.4">
      <c r="A75" s="19">
        <v>1201806</v>
      </c>
      <c r="B75" s="9" t="s">
        <v>142</v>
      </c>
      <c r="C75" s="24">
        <v>2</v>
      </c>
      <c r="D75" s="25">
        <v>2</v>
      </c>
      <c r="E75" s="26">
        <v>3</v>
      </c>
      <c r="F75" s="33">
        <v>6</v>
      </c>
      <c r="G75" s="57" t="s">
        <v>236</v>
      </c>
      <c r="H75" s="15" t="s">
        <v>52</v>
      </c>
      <c r="I75" s="32" t="s">
        <v>114</v>
      </c>
    </row>
    <row r="76" spans="1:9" ht="13.35" customHeight="1" x14ac:dyDescent="0.4">
      <c r="A76" s="19">
        <v>1201808</v>
      </c>
      <c r="B76" s="9" t="s">
        <v>186</v>
      </c>
      <c r="C76" s="24">
        <v>2</v>
      </c>
      <c r="D76" s="25">
        <v>2</v>
      </c>
      <c r="E76" s="26">
        <v>3</v>
      </c>
      <c r="F76" s="33">
        <v>6</v>
      </c>
      <c r="G76" s="12" t="s">
        <v>237</v>
      </c>
      <c r="H76" s="15" t="s">
        <v>52</v>
      </c>
      <c r="I76" s="32" t="s">
        <v>114</v>
      </c>
    </row>
    <row r="77" spans="1:9" ht="13.35" customHeight="1" x14ac:dyDescent="0.4">
      <c r="A77" s="19"/>
      <c r="B77" s="8"/>
      <c r="C77" s="24"/>
      <c r="D77" s="25"/>
      <c r="E77" s="26"/>
      <c r="F77" s="33"/>
      <c r="G77" s="12"/>
      <c r="H77" s="15"/>
      <c r="I77" s="34"/>
    </row>
    <row r="78" spans="1:9" ht="13.35" customHeight="1" x14ac:dyDescent="0.4">
      <c r="A78" s="19"/>
      <c r="B78" s="8"/>
      <c r="C78" s="24"/>
      <c r="D78" s="25"/>
      <c r="E78" s="26"/>
      <c r="F78" s="33"/>
      <c r="G78" s="12"/>
      <c r="H78" s="15"/>
      <c r="I78" s="34"/>
    </row>
    <row r="79" spans="1:9" ht="13.35" customHeight="1" x14ac:dyDescent="0.4">
      <c r="A79" s="55"/>
      <c r="B79" s="56"/>
      <c r="C79" s="21"/>
      <c r="D79" s="22"/>
      <c r="E79" s="23"/>
      <c r="F79" s="31"/>
      <c r="G79" s="57"/>
      <c r="H79" s="15"/>
      <c r="I79" s="32"/>
    </row>
    <row r="80" spans="1:9" ht="13.35" customHeight="1" x14ac:dyDescent="0.4">
      <c r="A80" s="19"/>
      <c r="B80" s="9"/>
      <c r="C80" s="21"/>
      <c r="D80" s="22"/>
      <c r="E80" s="23"/>
      <c r="F80" s="31"/>
      <c r="G80" s="12"/>
      <c r="H80" s="15"/>
      <c r="I80" s="32"/>
    </row>
    <row r="81" spans="1:9" ht="13.35" customHeight="1" x14ac:dyDescent="0.4">
      <c r="A81" s="19"/>
      <c r="B81" s="9"/>
      <c r="C81" s="21"/>
      <c r="D81" s="22"/>
      <c r="E81" s="23"/>
      <c r="F81" s="31"/>
      <c r="G81" s="12"/>
      <c r="H81" s="15"/>
      <c r="I81" s="32"/>
    </row>
    <row r="82" spans="1:9" ht="13.35" customHeight="1" x14ac:dyDescent="0.4">
      <c r="A82" s="38"/>
      <c r="B82" s="38"/>
      <c r="C82" s="21"/>
      <c r="D82" s="22"/>
      <c r="E82" s="23"/>
      <c r="F82" s="31"/>
      <c r="G82" s="13"/>
      <c r="H82" s="15"/>
      <c r="I82" s="32"/>
    </row>
    <row r="83" spans="1:9" ht="13.35" customHeight="1" x14ac:dyDescent="0.4">
      <c r="A83" s="38"/>
      <c r="B83" s="38"/>
      <c r="C83" s="21"/>
      <c r="D83" s="22"/>
      <c r="E83" s="23"/>
      <c r="F83" s="31"/>
      <c r="G83" s="38"/>
      <c r="H83" s="15"/>
      <c r="I83" s="38"/>
    </row>
  </sheetData>
  <sheetProtection algorithmName="SHA-512" hashValue="HtxKXGXsOnuWWO4vrtVe54NrBzlzAOjwSfVwiqXKcIlaG/0zONDSDHAjTs88//iF3PfbGyM3WPxqiQAUXnJYrA==" saltValue="aBEYscPQGJg53xUueCjsDg==" spinCount="100000" sheet="1" objects="1" scenarios="1" insertRows="0" deleteRows="0" selectLockedCells="1"/>
  <mergeCells count="42">
    <mergeCell ref="I7:I8"/>
    <mergeCell ref="B1:I1"/>
    <mergeCell ref="B2:I2"/>
    <mergeCell ref="B3:I3"/>
    <mergeCell ref="A4:I4"/>
    <mergeCell ref="B5:I5"/>
    <mergeCell ref="A6:I6"/>
    <mergeCell ref="A7:A8"/>
    <mergeCell ref="B7:B8"/>
    <mergeCell ref="C7:F7"/>
    <mergeCell ref="G7:G8"/>
    <mergeCell ref="H7:H8"/>
    <mergeCell ref="A9:I9"/>
    <mergeCell ref="A19:B19"/>
    <mergeCell ref="B40:I40"/>
    <mergeCell ref="A41:I41"/>
    <mergeCell ref="A42:A43"/>
    <mergeCell ref="B42:B43"/>
    <mergeCell ref="C42:F42"/>
    <mergeCell ref="G42:G43"/>
    <mergeCell ref="H42:H43"/>
    <mergeCell ref="I42:I43"/>
    <mergeCell ref="B21:I21"/>
    <mergeCell ref="A22:I22"/>
    <mergeCell ref="A23:A24"/>
    <mergeCell ref="B23:B24"/>
    <mergeCell ref="C23:F23"/>
    <mergeCell ref="G23:G24"/>
    <mergeCell ref="H23:H24"/>
    <mergeCell ref="I23:I24"/>
    <mergeCell ref="A61:I61"/>
    <mergeCell ref="A25:I25"/>
    <mergeCell ref="B57:I57"/>
    <mergeCell ref="A58:I58"/>
    <mergeCell ref="A59:A60"/>
    <mergeCell ref="B59:B60"/>
    <mergeCell ref="C59:F59"/>
    <mergeCell ref="G59:G60"/>
    <mergeCell ref="H59:H60"/>
    <mergeCell ref="I59:I60"/>
    <mergeCell ref="A44:I44"/>
    <mergeCell ref="A55:B55"/>
  </mergeCells>
  <dataValidations count="6">
    <dataValidation type="decimal" operator="greaterThanOrEqual" allowBlank="1" showInputMessage="1" showErrorMessage="1" sqref="E62:E82 E45:E55 E10:E38">
      <formula1>0</formula1>
    </dataValidation>
    <dataValidation type="whole" operator="greaterThanOrEqual" allowBlank="1" showInputMessage="1" showErrorMessage="1" errorTitle="Hatalı Veri Girişi" error="Bu alana bir pozitif tamsayı girişi yapınız." sqref="C39:E39 C20:E20 C62:D82 G55:H55 C45:D55 G19:H39 C10:D38">
      <formula1>0</formula1>
    </dataValidation>
    <dataValidation type="whole" operator="greaterThanOrEqual" allowBlank="1" showInputMessage="1" showErrorMessage="1" sqref="F62:F82 F45:F55 F10:F38">
      <formula1>0</formula1>
    </dataValidation>
    <dataValidation type="whole" operator="greaterThan" allowBlank="1" showInputMessage="1" showErrorMessage="1" sqref="A10:A18 A26:A38 A62:A82 A45:A54">
      <formula1>1000000</formula1>
    </dataValidation>
    <dataValidation type="list" operator="greaterThanOrEqual" allowBlank="1" showInputMessage="1" showErrorMessage="1" errorTitle="Hatalı Veri Girişi" error="Bu alana bir pozitif tamsayı girişi yapınız." sqref="H10:H18 H26:H38 H62:H82 H45:H54">
      <formula1>"Yz,Uz"</formula1>
    </dataValidation>
    <dataValidation operator="greaterThanOrEqual" allowBlank="1" showInputMessage="1" showErrorMessage="1" errorTitle="Hatalı Veri Girişi" error="Bu alana bir pozitif tamsayı girişi yapınız." sqref="G10:G18 I10:I18 G26:G38 I26:I38 G62:G82 I62:I82 I45:I54 G45:G54"/>
  </dataValidations>
  <pageMargins left="0.31496062992125984" right="0.15748031496062992" top="0.23622047244094491" bottom="0.74803149606299213" header="0.11811023622047245" footer="0.31496062992125984"/>
  <pageSetup paperSize="9" scale="72" orientation="portrait" r:id="rId1"/>
  <headerFooter>
    <oddFooter>&amp;L&amp;"Times New Roman,Normal"İmza/Paraf&amp;R&amp;"Times New Roman,Normal"&amp;P /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pageSetUpPr fitToPage="1"/>
  </sheetPr>
  <dimension ref="A1:B71"/>
  <sheetViews>
    <sheetView topLeftCell="A17" zoomScaleNormal="100" workbookViewId="0">
      <selection activeCell="A32" sqref="A32:B33"/>
    </sheetView>
  </sheetViews>
  <sheetFormatPr defaultColWidth="9.1328125" defaultRowHeight="13.15" x14ac:dyDescent="0.4"/>
  <cols>
    <col min="1" max="1" width="10.86328125" style="49" bestFit="1" customWidth="1"/>
    <col min="2" max="2" width="83.86328125" style="49" customWidth="1"/>
    <col min="3" max="16384" width="9.1328125" style="30"/>
  </cols>
  <sheetData>
    <row r="1" spans="1:2" x14ac:dyDescent="0.4">
      <c r="A1" s="42"/>
      <c r="B1" s="44" t="s">
        <v>23</v>
      </c>
    </row>
    <row r="2" spans="1:2" ht="13.25" x14ac:dyDescent="0.25">
      <c r="A2" s="42"/>
      <c r="B2" s="44" t="str">
        <f>IF('Birim Bilgileri'!B1&lt;&gt;"",'Birim Bilgileri'!B1,"") &amp; ", " &amp; IF('Birim Bilgileri'!B2&lt;&gt;"",'Birim Bilgileri'!B2,"") &amp; " (" &amp; IF('Birim Bilgileri'!B4&lt;&gt;"",'Birim Bilgileri'!B4,"") &amp; ")"</f>
        <v>Mühendislik ve Doğa Bilimleri Fakültesi, Çevre Mühendisliği Bölümü (NÖ)</v>
      </c>
    </row>
    <row r="3" spans="1:2" ht="13.25" x14ac:dyDescent="0.25">
      <c r="A3" s="42"/>
      <c r="B3" s="44" t="str">
        <f>IF('Birim Bilgileri'!B4&lt;&gt;"",'Birim Bilgileri'!B3,"") &amp; " Öğretim Planı"</f>
        <v>2024-2025 Öğretim Planı</v>
      </c>
    </row>
    <row r="4" spans="1:2" ht="13.25" x14ac:dyDescent="0.25">
      <c r="A4" s="91"/>
      <c r="B4" s="91"/>
    </row>
    <row r="5" spans="1:2" ht="15.75" customHeight="1" x14ac:dyDescent="0.4">
      <c r="A5" s="43"/>
      <c r="B5" s="43" t="s">
        <v>37</v>
      </c>
    </row>
    <row r="6" spans="1:2" ht="3.75" customHeight="1" x14ac:dyDescent="0.25">
      <c r="A6" s="75"/>
      <c r="B6" s="75"/>
    </row>
    <row r="7" spans="1:2" ht="13.25" x14ac:dyDescent="0.25">
      <c r="A7" s="64" t="s">
        <v>49</v>
      </c>
      <c r="B7" s="64"/>
    </row>
    <row r="8" spans="1:2" ht="3.75" customHeight="1" x14ac:dyDescent="0.25">
      <c r="A8" s="75"/>
      <c r="B8" s="75"/>
    </row>
    <row r="9" spans="1:2" x14ac:dyDescent="0.4">
      <c r="A9" s="18" t="s">
        <v>38</v>
      </c>
      <c r="B9" s="8" t="s">
        <v>166</v>
      </c>
    </row>
    <row r="10" spans="1:2" x14ac:dyDescent="0.4">
      <c r="A10" s="19" t="s">
        <v>39</v>
      </c>
      <c r="B10" s="8" t="s">
        <v>202</v>
      </c>
    </row>
    <row r="11" spans="1:2" x14ac:dyDescent="0.4">
      <c r="A11" s="19" t="s">
        <v>50</v>
      </c>
      <c r="B11" s="9" t="s">
        <v>211</v>
      </c>
    </row>
    <row r="12" spans="1:2" x14ac:dyDescent="0.4">
      <c r="A12" s="18" t="s">
        <v>106</v>
      </c>
      <c r="B12" s="9" t="s">
        <v>212</v>
      </c>
    </row>
    <row r="13" spans="1:2" x14ac:dyDescent="0.4">
      <c r="A13" s="19" t="s">
        <v>107</v>
      </c>
      <c r="B13" s="9" t="s">
        <v>213</v>
      </c>
    </row>
    <row r="14" spans="1:2" ht="26.25" x14ac:dyDescent="0.4">
      <c r="A14" s="19" t="s">
        <v>112</v>
      </c>
      <c r="B14" s="9" t="s">
        <v>215</v>
      </c>
    </row>
    <row r="15" spans="1:2" ht="13.25" x14ac:dyDescent="0.25">
      <c r="A15" s="18" t="s">
        <v>113</v>
      </c>
      <c r="B15" s="9" t="s">
        <v>216</v>
      </c>
    </row>
    <row r="16" spans="1:2" ht="26.25" x14ac:dyDescent="0.4">
      <c r="A16" s="19" t="s">
        <v>127</v>
      </c>
      <c r="B16" s="9" t="s">
        <v>214</v>
      </c>
    </row>
    <row r="17" spans="1:2" ht="26.25" x14ac:dyDescent="0.4">
      <c r="A17" s="19" t="s">
        <v>131</v>
      </c>
      <c r="B17" s="9" t="s">
        <v>217</v>
      </c>
    </row>
    <row r="18" spans="1:2" ht="26.25" x14ac:dyDescent="0.4">
      <c r="A18" s="18" t="s">
        <v>132</v>
      </c>
      <c r="B18" s="9" t="s">
        <v>218</v>
      </c>
    </row>
    <row r="19" spans="1:2" ht="26.25" x14ac:dyDescent="0.4">
      <c r="A19" s="19" t="s">
        <v>154</v>
      </c>
      <c r="B19" s="9" t="s">
        <v>219</v>
      </c>
    </row>
    <row r="20" spans="1:2" ht="26.25" x14ac:dyDescent="0.4">
      <c r="A20" s="19" t="s">
        <v>155</v>
      </c>
      <c r="B20" s="9" t="s">
        <v>220</v>
      </c>
    </row>
    <row r="21" spans="1:2" ht="26.25" x14ac:dyDescent="0.4">
      <c r="A21" s="19" t="s">
        <v>156</v>
      </c>
      <c r="B21" s="9" t="s">
        <v>232</v>
      </c>
    </row>
    <row r="22" spans="1:2" x14ac:dyDescent="0.4">
      <c r="A22" s="18" t="s">
        <v>157</v>
      </c>
      <c r="B22" s="9" t="s">
        <v>229</v>
      </c>
    </row>
    <row r="23" spans="1:2" x14ac:dyDescent="0.4">
      <c r="A23" s="19" t="s">
        <v>158</v>
      </c>
      <c r="B23" s="9" t="s">
        <v>238</v>
      </c>
    </row>
    <row r="24" spans="1:2" x14ac:dyDescent="0.4">
      <c r="A24" s="19" t="s">
        <v>159</v>
      </c>
      <c r="B24" s="9" t="s">
        <v>225</v>
      </c>
    </row>
    <row r="25" spans="1:2" ht="26.25" x14ac:dyDescent="0.4">
      <c r="A25" s="18" t="s">
        <v>160</v>
      </c>
      <c r="B25" s="9" t="s">
        <v>230</v>
      </c>
    </row>
    <row r="26" spans="1:2" ht="26.25" x14ac:dyDescent="0.4">
      <c r="A26" s="19" t="s">
        <v>161</v>
      </c>
      <c r="B26" s="9" t="s">
        <v>223</v>
      </c>
    </row>
    <row r="27" spans="1:2" ht="39.4" x14ac:dyDescent="0.4">
      <c r="A27" s="19" t="s">
        <v>162</v>
      </c>
      <c r="B27" s="9" t="s">
        <v>222</v>
      </c>
    </row>
    <row r="28" spans="1:2" ht="26.25" x14ac:dyDescent="0.4">
      <c r="A28" s="19" t="s">
        <v>165</v>
      </c>
      <c r="B28" s="9" t="s">
        <v>239</v>
      </c>
    </row>
    <row r="29" spans="1:2" ht="26.25" x14ac:dyDescent="0.4">
      <c r="A29" s="19" t="s">
        <v>231</v>
      </c>
      <c r="B29" s="9" t="s">
        <v>240</v>
      </c>
    </row>
    <row r="30" spans="1:2" x14ac:dyDescent="0.4">
      <c r="A30" s="19" t="s">
        <v>236</v>
      </c>
      <c r="B30" s="9" t="s">
        <v>224</v>
      </c>
    </row>
    <row r="31" spans="1:2" x14ac:dyDescent="0.4">
      <c r="A31" s="19" t="s">
        <v>237</v>
      </c>
      <c r="B31" s="9" t="s">
        <v>226</v>
      </c>
    </row>
    <row r="32" spans="1:2" x14ac:dyDescent="0.4">
      <c r="A32" s="19"/>
      <c r="B32" s="9"/>
    </row>
    <row r="33" spans="1:2" x14ac:dyDescent="0.4">
      <c r="A33" s="19"/>
      <c r="B33" s="9"/>
    </row>
    <row r="34" spans="1:2" ht="13.25" x14ac:dyDescent="0.25">
      <c r="A34" s="50"/>
      <c r="B34" s="50"/>
    </row>
    <row r="35" spans="1:2" ht="13.25" x14ac:dyDescent="0.25">
      <c r="A35" s="38"/>
      <c r="B35" s="38"/>
    </row>
    <row r="36" spans="1:2" ht="13.25" x14ac:dyDescent="0.25">
      <c r="A36" s="38"/>
      <c r="B36" s="38"/>
    </row>
    <row r="37" spans="1:2" ht="13.25" x14ac:dyDescent="0.25">
      <c r="A37" s="38"/>
      <c r="B37" s="38"/>
    </row>
    <row r="38" spans="1:2" ht="13.25" x14ac:dyDescent="0.25">
      <c r="A38" s="38"/>
      <c r="B38" s="38"/>
    </row>
    <row r="39" spans="1:2" x14ac:dyDescent="0.4">
      <c r="A39" s="38"/>
      <c r="B39" s="38"/>
    </row>
    <row r="40" spans="1:2" x14ac:dyDescent="0.4">
      <c r="A40" s="38"/>
      <c r="B40" s="38"/>
    </row>
    <row r="41" spans="1:2" x14ac:dyDescent="0.4">
      <c r="A41" s="38"/>
      <c r="B41" s="38"/>
    </row>
    <row r="42" spans="1:2" x14ac:dyDescent="0.4">
      <c r="A42" s="38"/>
      <c r="B42" s="38"/>
    </row>
    <row r="43" spans="1:2" x14ac:dyDescent="0.4">
      <c r="A43" s="38"/>
      <c r="B43" s="38"/>
    </row>
    <row r="44" spans="1:2" x14ac:dyDescent="0.4">
      <c r="A44" s="38"/>
      <c r="B44" s="38"/>
    </row>
    <row r="45" spans="1:2" x14ac:dyDescent="0.4">
      <c r="A45" s="38"/>
      <c r="B45" s="38"/>
    </row>
    <row r="46" spans="1:2" x14ac:dyDescent="0.4">
      <c r="A46" s="38"/>
      <c r="B46" s="38"/>
    </row>
    <row r="47" spans="1:2" x14ac:dyDescent="0.4">
      <c r="A47" s="38"/>
      <c r="B47" s="38"/>
    </row>
    <row r="48" spans="1:2" x14ac:dyDescent="0.4">
      <c r="A48" s="38"/>
      <c r="B48" s="38"/>
    </row>
    <row r="49" spans="1:2" x14ac:dyDescent="0.4">
      <c r="A49" s="38"/>
      <c r="B49" s="38"/>
    </row>
    <row r="50" spans="1:2" x14ac:dyDescent="0.4">
      <c r="A50" s="38"/>
      <c r="B50" s="38"/>
    </row>
    <row r="51" spans="1:2" x14ac:dyDescent="0.4">
      <c r="A51" s="38"/>
      <c r="B51" s="38"/>
    </row>
    <row r="52" spans="1:2" x14ac:dyDescent="0.4">
      <c r="A52" s="38"/>
      <c r="B52" s="38"/>
    </row>
    <row r="53" spans="1:2" x14ac:dyDescent="0.4">
      <c r="A53" s="38"/>
      <c r="B53" s="38"/>
    </row>
    <row r="54" spans="1:2" x14ac:dyDescent="0.4">
      <c r="A54" s="38"/>
      <c r="B54" s="38"/>
    </row>
    <row r="55" spans="1:2" x14ac:dyDescent="0.4">
      <c r="A55" s="38"/>
      <c r="B55" s="38"/>
    </row>
    <row r="56" spans="1:2" x14ac:dyDescent="0.4">
      <c r="A56" s="38"/>
      <c r="B56" s="38"/>
    </row>
    <row r="57" spans="1:2" x14ac:dyDescent="0.4">
      <c r="A57" s="38"/>
      <c r="B57" s="38"/>
    </row>
    <row r="58" spans="1:2" x14ac:dyDescent="0.4">
      <c r="A58" s="38"/>
      <c r="B58" s="38"/>
    </row>
    <row r="59" spans="1:2" x14ac:dyDescent="0.4">
      <c r="A59" s="38"/>
      <c r="B59" s="38"/>
    </row>
    <row r="60" spans="1:2" x14ac:dyDescent="0.4">
      <c r="A60" s="38"/>
      <c r="B60" s="38"/>
    </row>
    <row r="61" spans="1:2" x14ac:dyDescent="0.4">
      <c r="A61" s="38"/>
      <c r="B61" s="38"/>
    </row>
    <row r="62" spans="1:2" x14ac:dyDescent="0.4">
      <c r="A62" s="38"/>
      <c r="B62" s="38"/>
    </row>
    <row r="63" spans="1:2" x14ac:dyDescent="0.4">
      <c r="A63" s="38"/>
      <c r="B63" s="38"/>
    </row>
    <row r="64" spans="1:2" x14ac:dyDescent="0.4">
      <c r="A64" s="38"/>
      <c r="B64" s="38"/>
    </row>
    <row r="65" spans="1:2" x14ac:dyDescent="0.4">
      <c r="A65" s="38"/>
      <c r="B65" s="38"/>
    </row>
    <row r="66" spans="1:2" x14ac:dyDescent="0.4">
      <c r="A66" s="38"/>
      <c r="B66" s="38"/>
    </row>
    <row r="67" spans="1:2" x14ac:dyDescent="0.4">
      <c r="A67" s="38"/>
      <c r="B67" s="38"/>
    </row>
    <row r="68" spans="1:2" x14ac:dyDescent="0.4">
      <c r="A68" s="38"/>
      <c r="B68" s="38"/>
    </row>
    <row r="69" spans="1:2" x14ac:dyDescent="0.4">
      <c r="A69" s="38"/>
      <c r="B69" s="38"/>
    </row>
    <row r="70" spans="1:2" x14ac:dyDescent="0.4">
      <c r="A70" s="38"/>
      <c r="B70" s="38"/>
    </row>
    <row r="71" spans="1:2" x14ac:dyDescent="0.4">
      <c r="A71" s="38"/>
      <c r="B71" s="38"/>
    </row>
  </sheetData>
  <sheetProtection algorithmName="SHA-512" hashValue="GIKIXiKxdh8k1BdPzG3/1TOiVIrCBKxY/8zFWlFjumRztQDIcDNFK976BgF8MjowEQwYbtWVo9p7xr3mWSOWtQ==" saltValue="8WNwItPUIL9vPzfh/HB9wA==" spinCount="100000" sheet="1" objects="1" scenarios="1" insertRows="0" deleteRows="0" selectLockedCells="1"/>
  <mergeCells count="3">
    <mergeCell ref="A8:B8"/>
    <mergeCell ref="A4:B4"/>
    <mergeCell ref="A6:B6"/>
  </mergeCells>
  <dataValidations count="1">
    <dataValidation operator="greaterThan" allowBlank="1" showInputMessage="1" showErrorMessage="1" sqref="A9:A33 B33 B10:B13 B22:B26 B15:B20"/>
  </dataValidations>
  <pageMargins left="0.31" right="0.14000000000000001" top="0.25" bottom="0.75" header="0.12" footer="0.3"/>
  <pageSetup paperSize="9" fitToHeight="0" orientation="portrait" r:id="rId1"/>
  <headerFooter>
    <oddFooter>&amp;Lİmza/Paraf&amp;R&amp;P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5</vt:i4>
      </vt:variant>
    </vt:vector>
  </HeadingPairs>
  <TitlesOfParts>
    <vt:vector size="12" baseType="lpstr">
      <vt:lpstr>Data (Birim)</vt:lpstr>
      <vt:lpstr>Birim Bilgileri</vt:lpstr>
      <vt:lpstr>1. Sınıf</vt:lpstr>
      <vt:lpstr>2. Sınıf</vt:lpstr>
      <vt:lpstr>3. Sınıf</vt:lpstr>
      <vt:lpstr>4. Sınıf</vt:lpstr>
      <vt:lpstr>Açıklamalar</vt:lpstr>
      <vt:lpstr>'1. Sınıf'!Yazdırma_Alanı</vt:lpstr>
      <vt:lpstr>'2. Sınıf'!Yazdırma_Alanı</vt:lpstr>
      <vt:lpstr>'3. Sınıf'!Yazdırma_Alanı</vt:lpstr>
      <vt:lpstr>'4. Sınıf'!Yazdırma_Alanı</vt:lpstr>
      <vt:lpstr>Açıklamalar!Yazdırma_Alanı</vt:lpstr>
    </vt:vector>
  </TitlesOfParts>
  <Company>SolidShare.Net TEAM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Progressive</dc:creator>
  <cp:lastModifiedBy>dilek buktel erdiren</cp:lastModifiedBy>
  <cp:lastPrinted>2024-05-06T10:53:38Z</cp:lastPrinted>
  <dcterms:created xsi:type="dcterms:W3CDTF">2022-02-14T12:14:46Z</dcterms:created>
  <dcterms:modified xsi:type="dcterms:W3CDTF">2024-05-06T11:58:50Z</dcterms:modified>
</cp:coreProperties>
</file>