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BuÇalışmaKitabı"/>
  <workbookProtection workbookAlgorithmName="SHA-512" workbookHashValue="mzLW6wLJaG2UNKCesfw8tP6YyIzaaIqFd6cBBIN5zhXdSJmDIY8bcTQOBEhtX1G97L2wA+JtHBWz5ItpCpJf8w==" workbookSaltValue="f1BmK/xK80jEyL0S7QEldA==" workbookSpinCount="100000" lockStructure="1"/>
  <bookViews>
    <workbookView xWindow="-120" yWindow="-120" windowWidth="20715" windowHeight="11160" tabRatio="666" firstSheet="1" activeTab="5"/>
  </bookViews>
  <sheets>
    <sheet name="Data (Birim)" sheetId="34" state="hidden" r:id="rId1"/>
    <sheet name="Birim Bilgileri" sheetId="32" r:id="rId2"/>
    <sheet name="1. Sınıf" sheetId="42" r:id="rId3"/>
    <sheet name="2. Sınıf" sheetId="46" r:id="rId4"/>
    <sheet name="3. Sınıf" sheetId="47" r:id="rId5"/>
    <sheet name="4. Sınıf" sheetId="49" r:id="rId6"/>
    <sheet name="Açıklamalar" sheetId="45" r:id="rId7"/>
  </sheets>
  <definedNames>
    <definedName name="_xlnm.Print_Area" localSheetId="2">'1. Sınıf'!$A$1:$I$57</definedName>
    <definedName name="_xlnm.Print_Area" localSheetId="3">'2. Sınıf'!$A$1:$I$60</definedName>
    <definedName name="_xlnm.Print_Area" localSheetId="4">'3. Sınıf'!$A$1:$I$62</definedName>
    <definedName name="_xlnm.Print_Area" localSheetId="5">'4. Sınıf'!$A$1:$I$57</definedName>
    <definedName name="_xlnm.Print_Area" localSheetId="6">Açıklamalar!$A$1:$B$66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5" l="1"/>
  <c r="B2" i="45"/>
  <c r="B3" i="49"/>
  <c r="B2" i="49"/>
  <c r="B3" i="47"/>
  <c r="B2" i="47"/>
  <c r="B3" i="46"/>
  <c r="B2" i="46"/>
  <c r="B2" i="42"/>
  <c r="B3" i="42"/>
  <c r="E46" i="47"/>
  <c r="F45" i="49"/>
  <c r="E45" i="49"/>
  <c r="D45" i="49"/>
  <c r="C45" i="49"/>
  <c r="F19" i="49"/>
  <c r="E19" i="49"/>
  <c r="D19" i="49"/>
  <c r="C19" i="49"/>
  <c r="F46" i="47"/>
  <c r="D46" i="47"/>
  <c r="C46" i="47"/>
  <c r="F18" i="47"/>
  <c r="E18" i="47"/>
  <c r="D18" i="47"/>
  <c r="C18" i="47"/>
  <c r="F37" i="46"/>
  <c r="E37" i="46"/>
  <c r="D37" i="46"/>
  <c r="C37" i="46"/>
  <c r="F20" i="46"/>
  <c r="E20" i="46"/>
  <c r="D20" i="46"/>
  <c r="C20" i="46"/>
  <c r="F34" i="42" l="1"/>
  <c r="D34" i="42"/>
  <c r="C34" i="42"/>
  <c r="F17" i="42"/>
  <c r="D17" i="42"/>
  <c r="C17" i="42"/>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1" i="34"/>
  <c r="E17" i="42" l="1"/>
  <c r="E34" i="42"/>
</calcChain>
</file>

<file path=xl/sharedStrings.xml><?xml version="1.0" encoding="utf-8"?>
<sst xmlns="http://schemas.openxmlformats.org/spreadsheetml/2006/main" count="538" uniqueCount="231">
  <si>
    <t>Mühendislik ve Doğa Bilimleri Fakültesi</t>
  </si>
  <si>
    <t>Mimarlık ve Tasarım Fakültesi</t>
  </si>
  <si>
    <t>Teknik Bilimler Meslek Yüksekokulu</t>
  </si>
  <si>
    <t>Bilgisayar Mühendisliği Bölümü</t>
  </si>
  <si>
    <t>Endüstri Ürünleri Tasarımı</t>
  </si>
  <si>
    <t>Çevre Mühendisliği Bölümü</t>
  </si>
  <si>
    <t>İç Mimarlık Bölümü</t>
  </si>
  <si>
    <t>Elektrik-Elektronik Mühendisliği Bölümü</t>
  </si>
  <si>
    <t>Mimarlık Bölümü</t>
  </si>
  <si>
    <t>Endüstri Mühendisliği Bölümü</t>
  </si>
  <si>
    <t>Şehir ve Bölge Planlama Bölümü</t>
  </si>
  <si>
    <t>Harita Mühendisliği Bölümü</t>
  </si>
  <si>
    <t>İnşaat Mühendisliği Bölümü</t>
  </si>
  <si>
    <t>Jeoloji Mühendisliği Bölümü</t>
  </si>
  <si>
    <t>Kimya Mühendisliği Bölümü</t>
  </si>
  <si>
    <t>Maden Mühendisliği Bölümü</t>
  </si>
  <si>
    <t>Makine Mühendisliği Bölümü</t>
  </si>
  <si>
    <t>Metalurji ve Malzeme Mühendisliği Bölümü</t>
  </si>
  <si>
    <t>Temel Bilimler Bölümü</t>
  </si>
  <si>
    <t>Yazılım Mühendisliği Bölümü</t>
  </si>
  <si>
    <t>Fakülte/Yüksek Okul:</t>
  </si>
  <si>
    <t>Bölüm Adı:</t>
  </si>
  <si>
    <t>Öğretim Yılı:</t>
  </si>
  <si>
    <t>T.C. Konya Teknik Üniversitesi</t>
  </si>
  <si>
    <t>Dersin Adı</t>
  </si>
  <si>
    <t>Kredi</t>
  </si>
  <si>
    <t>T</t>
  </si>
  <si>
    <t>U</t>
  </si>
  <si>
    <t>Yerel</t>
  </si>
  <si>
    <t>AKTS</t>
  </si>
  <si>
    <t>Açıklama</t>
  </si>
  <si>
    <t>Yüzyüze
/Uzaktan</t>
  </si>
  <si>
    <t>Ders Sorumlusu</t>
  </si>
  <si>
    <t>Dersin
Kodu</t>
  </si>
  <si>
    <t>Toplam Kredi</t>
  </si>
  <si>
    <t>1. SINIF</t>
  </si>
  <si>
    <t>2. Yarıyıl (Bahar)</t>
  </si>
  <si>
    <t>DİPNOTLAR, ÖNŞARTLAR, AÇIKLAMALAR</t>
  </si>
  <si>
    <t>[1]</t>
  </si>
  <si>
    <t>[2]</t>
  </si>
  <si>
    <t>2. SINIF</t>
  </si>
  <si>
    <t>3. Yarıyıl (Güz)</t>
  </si>
  <si>
    <t>4. Yarıyıl (Bahar)</t>
  </si>
  <si>
    <t>3. SINIF</t>
  </si>
  <si>
    <t>5. Yarıyıl (Güz)</t>
  </si>
  <si>
    <t>6. Yarıyıl (Bahar)</t>
  </si>
  <si>
    <t>4. SINIF</t>
  </si>
  <si>
    <t>7. Yarıyıl (Güz)</t>
  </si>
  <si>
    <t>8. Yarıyıl (Bahar)</t>
  </si>
  <si>
    <t>No</t>
  </si>
  <si>
    <t>[3]</t>
  </si>
  <si>
    <t>5. Yarıyıl (Güz)-Seçmeli Dersler</t>
  </si>
  <si>
    <t>Yz</t>
  </si>
  <si>
    <t>7. Yarıyıl (Güz)-Seçmeli Dersler</t>
  </si>
  <si>
    <t>8. Yarıyıl (Bahar)-Seçmeli Dersler</t>
  </si>
  <si>
    <t>6. Yarıyıl (Bahar)-Seçmeli Dersler</t>
  </si>
  <si>
    <t>NÖ</t>
  </si>
  <si>
    <t>Öğretim Türü:</t>
  </si>
  <si>
    <t>Ayakkabı Tasarım ve Üretimi</t>
  </si>
  <si>
    <t>Basım ve Yayım Teknolojileri</t>
  </si>
  <si>
    <t>Basım ve Yayın Teknolojileri</t>
  </si>
  <si>
    <t>Bilgisayar Programcılığı</t>
  </si>
  <si>
    <t>Elektrik</t>
  </si>
  <si>
    <t>Elektronik Haberleşme Teknolojisi</t>
  </si>
  <si>
    <t>Elektronik Teknolojisi</t>
  </si>
  <si>
    <t>Gıda Teknolojisi</t>
  </si>
  <si>
    <t>Giyim Üretim Teknolojisi</t>
  </si>
  <si>
    <t>Harita ve Kadastro</t>
  </si>
  <si>
    <t>İklimlendirme ve Soğutma Teknolojisi</t>
  </si>
  <si>
    <t>İnşaat Teknolojisi</t>
  </si>
  <si>
    <t>İş Sağlığı ve Güvenliği</t>
  </si>
  <si>
    <t>Kimya Teknolojisi</t>
  </si>
  <si>
    <t>Kontrol ve Otomasyon Teknolojisi</t>
  </si>
  <si>
    <t>Makine</t>
  </si>
  <si>
    <t>Makine Resim ve Konstrüksiyonu</t>
  </si>
  <si>
    <t>Makine, Resim ve Konstrüksiyon</t>
  </si>
  <si>
    <t>Mobilya ve Dekorasyon</t>
  </si>
  <si>
    <t>Nükleer Teknoloji ve Radyasyon Güvenliği</t>
  </si>
  <si>
    <t>Tarım Makineleri</t>
  </si>
  <si>
    <t>Yapı Yalıtım Teknolojisi</t>
  </si>
  <si>
    <t>Matematik-1</t>
  </si>
  <si>
    <t>Türk Dili -1</t>
  </si>
  <si>
    <t>Atatürk İlkeleri ve İnkılap Tarihi-1</t>
  </si>
  <si>
    <t>Çevre Mühendisliğine Giriş</t>
  </si>
  <si>
    <t>Teknik Resim</t>
  </si>
  <si>
    <t>Yabancı Dil -1</t>
  </si>
  <si>
    <t>Genel Kimya</t>
  </si>
  <si>
    <t>Fakülte Öğretim Elemanları</t>
  </si>
  <si>
    <t>Ortak Dersler</t>
  </si>
  <si>
    <t>Prof. Dr. Şükrü DURSUN</t>
  </si>
  <si>
    <t>Uz</t>
  </si>
  <si>
    <t>Matematik-2</t>
  </si>
  <si>
    <t>Bilgisayar Destekli Teknik Resim</t>
  </si>
  <si>
    <t>Türk Dili -2</t>
  </si>
  <si>
    <t>Atatürk İlkeleri ve İnkılap Tarihi-2</t>
  </si>
  <si>
    <t>Ekoloji</t>
  </si>
  <si>
    <t>Genel Fizik</t>
  </si>
  <si>
    <t>Yabancı Dil-2</t>
  </si>
  <si>
    <t>Çevre Kimyası-1</t>
  </si>
  <si>
    <t>Matematik-3</t>
  </si>
  <si>
    <t>İstatistik ve Olasılık</t>
  </si>
  <si>
    <t>Akışkanlar Mekaniği</t>
  </si>
  <si>
    <t>Çevre Mikrobiyolojisi</t>
  </si>
  <si>
    <t>Statik-Mukavemet</t>
  </si>
  <si>
    <t>İş Sağlığı ve Güvenliği-1</t>
  </si>
  <si>
    <t>OSD 1</t>
  </si>
  <si>
    <t>Mühendislik Matematiği</t>
  </si>
  <si>
    <t>Hidrolik</t>
  </si>
  <si>
    <t>Zemin Mekaniği</t>
  </si>
  <si>
    <t>Hidroloji</t>
  </si>
  <si>
    <t>Çevre Kimyası-2</t>
  </si>
  <si>
    <t xml:space="preserve">İş Sağlığı ve Güvenliği-2 </t>
  </si>
  <si>
    <t>Çevre Kimyası Laboratuvarı</t>
  </si>
  <si>
    <t>OSD 2</t>
  </si>
  <si>
    <t>Prof. Dr. Mehmet Emin ARGUN</t>
  </si>
  <si>
    <t>Doç. Dr. Süheyla TONGUR</t>
  </si>
  <si>
    <t>Dr. Öğr. Üyesi Selim DOĞAN</t>
  </si>
  <si>
    <t>Dr. Öğr. Üyesi Merve KALEM</t>
  </si>
  <si>
    <t xml:space="preserve">Prof. Dr. Mehmet Emin ARGUN </t>
  </si>
  <si>
    <t>[4]</t>
  </si>
  <si>
    <t>[5]</t>
  </si>
  <si>
    <t>Fiziksel Temel İşlemler</t>
  </si>
  <si>
    <t>Su Kalitesi Yönetimi</t>
  </si>
  <si>
    <t>Çevre Ekonomisi</t>
  </si>
  <si>
    <t>Su Temini ve Sistem Tasarımı</t>
  </si>
  <si>
    <t xml:space="preserve">Şehircilik ve Çevre Planlama </t>
  </si>
  <si>
    <t>Yaz Uygulaması-1</t>
  </si>
  <si>
    <t>Teknik Seçmeli Ders 1</t>
  </si>
  <si>
    <t>Teknik Seçmeli Ders 2</t>
  </si>
  <si>
    <t>[6]</t>
  </si>
  <si>
    <t>[7]</t>
  </si>
  <si>
    <t>Bölüm Öğretim Elemanları</t>
  </si>
  <si>
    <t>Yapı Mühendisliği</t>
  </si>
  <si>
    <t>Malzeme Bilimi</t>
  </si>
  <si>
    <t>Ölçme Bilgisi</t>
  </si>
  <si>
    <t>Çevre Jeolojisi</t>
  </si>
  <si>
    <t xml:space="preserve">Enstrümantal Analiz </t>
  </si>
  <si>
    <t>Gürültü Kirliliği ve Kontrolü</t>
  </si>
  <si>
    <t>Mesleki Yabancı Dil</t>
  </si>
  <si>
    <t>Elektrokimya</t>
  </si>
  <si>
    <t>Kimyasal ve Biyolojik Temel İşlemler</t>
  </si>
  <si>
    <t>İçme Suyu Arıtımı</t>
  </si>
  <si>
    <t xml:space="preserve">Atıksuların Uzaklaştırılması ve Sistem Tasarımı </t>
  </si>
  <si>
    <t xml:space="preserve">İçme Suyu Kalitesi </t>
  </si>
  <si>
    <t>Temel İşlemler Laboratuvarı</t>
  </si>
  <si>
    <t>Teknik Seçmeli Ders 3</t>
  </si>
  <si>
    <t>Teknik Seçmeli Ders 4</t>
  </si>
  <si>
    <t>[8]</t>
  </si>
  <si>
    <t>Deniz Kirliliği ve Kontrolü</t>
  </si>
  <si>
    <t xml:space="preserve">Küresel İklim Değişikliği </t>
  </si>
  <si>
    <t>Hava Kalitesi</t>
  </si>
  <si>
    <t>Toprak Kirliliği ve Kontrolü</t>
  </si>
  <si>
    <t>Enerji Kaynakları ve Çevre</t>
  </si>
  <si>
    <t xml:space="preserve">Termodinamik </t>
  </si>
  <si>
    <t>[9]</t>
  </si>
  <si>
    <t>[10]</t>
  </si>
  <si>
    <t>Çevre Mühendisliği Uygulamaları</t>
  </si>
  <si>
    <t>Katı Atık Yönetimi</t>
  </si>
  <si>
    <t>Çevre Modellemesi</t>
  </si>
  <si>
    <t xml:space="preserve">İçme Suyu Arıtımı Yıliçi Uygulaması </t>
  </si>
  <si>
    <t>Atıksu Arıtımı</t>
  </si>
  <si>
    <t>Mühendislikte Disiplinlerarası Çalışmalar</t>
  </si>
  <si>
    <t>Yaz Uygulaması-2</t>
  </si>
  <si>
    <t>Biyolojik Nütrient Giderimi</t>
  </si>
  <si>
    <t>Arıtma Çamurları Kontrolü</t>
  </si>
  <si>
    <t>Atıksuların Yeniden Kullanılması</t>
  </si>
  <si>
    <t xml:space="preserve">Arıtma Tesisi Hidroliği </t>
  </si>
  <si>
    <t xml:space="preserve">Mesleki Etik </t>
  </si>
  <si>
    <t>Proje ve Risk Yönetimi</t>
  </si>
  <si>
    <t>Endüstriyel Kirlenme Kontrolü</t>
  </si>
  <si>
    <t>Atıksu Arıtımı Yıl İçi Uygulaması</t>
  </si>
  <si>
    <t>Hava Kirliliği ve Kontrolü</t>
  </si>
  <si>
    <t>Çevre Mevzuatı</t>
  </si>
  <si>
    <t>Çevresel Etki Değerlendirmesi</t>
  </si>
  <si>
    <t>Tehlikeli ve Zararlı Atıklar</t>
  </si>
  <si>
    <t>Arıtma Tesisleri İşletmesi</t>
  </si>
  <si>
    <t>Küçük Yerleşmelerde Atıksu Yönetimi</t>
  </si>
  <si>
    <t>Anaerobik Arıtım</t>
  </si>
  <si>
    <t>Katı Atık Geri Kazanımı</t>
  </si>
  <si>
    <t>Teknik Seçmeli Ders 5</t>
  </si>
  <si>
    <t>Teknik Seçmeli Ders 6</t>
  </si>
  <si>
    <t>Teknik Seçmeli Ders 7</t>
  </si>
  <si>
    <t>Teknik Seçmeli Ders 8</t>
  </si>
  <si>
    <t>[11]</t>
  </si>
  <si>
    <t>[12]</t>
  </si>
  <si>
    <t>[13]</t>
  </si>
  <si>
    <t>[14]</t>
  </si>
  <si>
    <t>[15]</t>
  </si>
  <si>
    <t>[16]</t>
  </si>
  <si>
    <t>[17]</t>
  </si>
  <si>
    <t>[18]</t>
  </si>
  <si>
    <t>[19]</t>
  </si>
  <si>
    <t>Uygulamalı Ders</t>
  </si>
  <si>
    <t xml:space="preserve">1201317 kodlu Mesleki Etik dersinden başarısız olan veya daha önce bu dersi hiç almamış olan öğrenciler 1201326 kodlu İş Sağlığı ve Güvenliği-1 dersini almak zorundadır. </t>
  </si>
  <si>
    <t xml:space="preserve">Ortak Seçmeli Ders havuzundan alınacak ders/dersler toplam akts kredisine sayılmayacaktır. </t>
  </si>
  <si>
    <t>Uygulamalı Ders. 1201425 (FF) veya dersi alıyor olmak</t>
  </si>
  <si>
    <t xml:space="preserve">Uygulamalı Ders. 1201406 kodlu dersten en az DD almak. Bu dersin final ve/veya bütünleme sınavına girebilmek için tasarım dosyasını (proje) dönem sonunda ilan edilen tarihte teslim etmiş olmak ve yıl içi çalışmalarından başarılı bulunmuş olmak şarttır. Bu dersi ilk alışlarında tasarım dosyasından başarısız bulunan öğrenciler, dersi tekrar aldıklarında projeleri tekrar yapacaklardır. Tasarım dosyasından başarılı bulunan öğrenciler ise bu dersi sonraki alışlarında sadece sınavlara girebileceklerdir. 2021/22 Öğretim Döneminden önceki dönemlerde ön şartı FF ile sağlamış olan öğrenciler DD ön şartından muaf olacaklar ve FF ön şartı ile dersi alacaklardır. </t>
  </si>
  <si>
    <t xml:space="preserve">1201599 kodlu Yaz Uygulaması-1, 4. yarıyılın sonunda öğrencinin zorunlu olarak yapacağı 20 iş günlük laboratuvar stajıdır. 5. Yarıyıldan ders almayan öğrenciler Yaz Uygulaması 1 yapamaz. </t>
  </si>
  <si>
    <t>1201307 kodlu dersten en az FF almış olmak.</t>
  </si>
  <si>
    <t xml:space="preserve">1201412 kodlu Termodinamik dersinden başarısız olan veya daha önce bu dersi hiç almamış olan öğrenciler 1201426 kodlu İş Sağlığı ve Güvenliği-2 dersini almak zorundadır. </t>
  </si>
  <si>
    <t xml:space="preserve">5.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t>
  </si>
  <si>
    <t xml:space="preserve">Uygulamalı Ders. 1201501 (DD) ve 1201601 (DD) veya dersi alıyor olmak. 2021/22 Öğretim Döneminden önceki dönemlerde ön şartı FF ile sağlamış olan öğrenciler DD ön şartından muaf olacaklar ve FF ön şartı ile dersi alacaklardır. </t>
  </si>
  <si>
    <t xml:space="preserve">1201412 kodlu Termodinamik dersini daha önce almış ve başarılı olan öğrenciler bu dersi seçemez. </t>
  </si>
  <si>
    <t xml:space="preserve">Uygulamalı Ders. Teorik olarak 1201701 kodlu dersi aldığı dönemin sonunda mezun olabilecek veya tek derse kalabilecek durumda olan öğrenciler bu dersi alabilecektir. </t>
  </si>
  <si>
    <t xml:space="preserve">Uygulamalı Ders. 1201607 kodlu dersten en az DD almış olmak. Bu dersin final ve/veya bütünleme sınavına girebilmek için tasarım dosyasını (proje) dönem sonunda ilan edilen tarihte teslim etmiş olmak ve yıl içi çalışmalarından başarılı bulunmuş olmak şarttır. Bu dersi ilk alışlarında tasarım dosyasından başarısız bulunan öğrenciler, dersi tekrar aldıklarında projeleri tekrar yapacaklardır. Tasarım dosyasından başarılı bulunan öğrenciler ise bu dersi sonraki alışlarında sadece sınavlara girebileceklerdir. </t>
  </si>
  <si>
    <t xml:space="preserve">1201799 kodlu Yaz Uygulaması-2, 6. yarıyılın sonunda öğrencinin zorunlu olarak yapacağı 20 iş günlük stajıdır. 7. Yarıyıldan ders almayan öğrenciler Yaz Uygulaması 2'yi yapamaz. </t>
  </si>
  <si>
    <t xml:space="preserve">7.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t>
  </si>
  <si>
    <t xml:space="preserve">1201317 kodlu Mesleki Etik dersini daha önce almış ve başarılı olan öğrenciler bu dersi seçemez. </t>
  </si>
  <si>
    <t xml:space="preserve">Uygulamalı Ders. 1201709 kodlu dersten en az DD almış olmak. Bu dersin final ve/veya bütünleme sınavına girebilmek için tasarım dosyasını (proje) dönem sonunda ilan edilen tarihte teslim etmiş olmak ve yıl içi çalışmalarından başarılı bulunmuş olmak şarttır. Bu dersi ilk alışlarında tasarım dosyasından başarısız bulunan öğrenciler, dersi tekrar aldıklarında projeleri tekrar yapacaklardır. Tasarım dosyasından başarılı bulunan öğrenciler ise bu dersi sonraki alışlarında sadece sınavlara girebileceklerdir. </t>
  </si>
  <si>
    <t xml:space="preserve">8.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t>
  </si>
  <si>
    <t xml:space="preserve">6.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1201619 kodlu Laboratuvar Akreditasyonu dersini alıp başarısız olan Grup II Teknik SEÇMELİ Derslerinden birini almak zorundadır. </t>
  </si>
  <si>
    <t>2024-2025</t>
  </si>
  <si>
    <t>1. Yarıyıl (Güz) [1]</t>
  </si>
  <si>
    <t>[20]</t>
  </si>
  <si>
    <t>Öğretim Planı öğrenimine devam eden öğrenciler için uygulanacaktır</t>
  </si>
  <si>
    <t>Prof. Dr. Şükrü Dursun</t>
  </si>
  <si>
    <t>Dr. Öğretim Üyesi Mehmet Türkyılmaz</t>
  </si>
  <si>
    <t>Prof. Dr. Esra Yel</t>
  </si>
  <si>
    <t>Doç. Dr. Sezen Küçükçongar</t>
  </si>
  <si>
    <t>Doç. Dr. Süheyla Tongur</t>
  </si>
  <si>
    <t>Doç. Dr. Gülnihal Kara</t>
  </si>
  <si>
    <t>Arş. Gör. Dr. Gamze Göktepeli</t>
  </si>
  <si>
    <t>Doç. Dr. Selim Doğan</t>
  </si>
  <si>
    <t>Dr. Öğretim Üyesi Seçil Tutar</t>
  </si>
  <si>
    <t>Prof. Dr. Mehmet Emin Argun</t>
  </si>
  <si>
    <t>Doç. Dr. Merve Kalem</t>
  </si>
  <si>
    <t>Dr. Öğretim Üyesi Taylan Dolu</t>
  </si>
  <si>
    <t>Prof. Dr. Dilek Erdirençelebi</t>
  </si>
  <si>
    <t>Dr. Öğretim Üyesi Taylan DOLU</t>
  </si>
  <si>
    <t>Prof. Dr. Dilek ERDİRENÇELEBİ</t>
  </si>
  <si>
    <t>Doç. Dr. Merve KALEM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</si>
</sst>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quot;-&quot;"/>
    <numFmt numFmtId="165" formatCode="0.0"/>
    <numFmt numFmtId="166" formatCode="0.0;0.0;&quot;-&quot;"/>
  </numFmts>
  <fonts count="10"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Times New Roman"/>
      <family val="1"/>
      <charset val="162"/>
    </font>
    <font>
      <sz val="10"/>
      <color theme="1"/>
      <name val="Times New Roman"/>
      <family val="1"/>
      <charset val="162"/>
    </font>
    <font>
      <b/>
      <sz val="10"/>
      <color theme="0"/>
      <name val="Times New Roman"/>
      <family val="1"/>
      <charset val="162"/>
    </font>
    <font>
      <b/>
      <sz val="12"/>
      <color theme="1"/>
      <name val="Times New Roman"/>
      <family val="1"/>
      <charset val="162"/>
    </font>
    <font>
      <sz val="10"/>
      <color theme="1"/>
      <name val="Arial"/>
      <family val="2"/>
      <charset val="162"/>
    </font>
    <font>
      <sz val="10"/>
      <color rgb="FF000000"/>
      <name val="Times New Roman"/>
      <family val="1"/>
      <charset val="162"/>
    </font>
    <font>
      <sz val="10"/>
      <color rgb="FFFF0000"/>
      <name val="Times New Roman"/>
      <family val="1"/>
      <charset val="16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A02F20"/>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A02F20"/>
      </left>
      <right style="thin">
        <color rgb="FFA02F20"/>
      </right>
      <top style="thin">
        <color rgb="FFA02F20"/>
      </top>
      <bottom/>
      <diagonal/>
    </border>
    <border>
      <left style="thin">
        <color rgb="FFA02F20"/>
      </left>
      <right style="thin">
        <color rgb="FFA02F20"/>
      </right>
      <top/>
      <bottom style="thin">
        <color rgb="FFA02F20"/>
      </bottom>
      <diagonal/>
    </border>
    <border>
      <left style="thin">
        <color rgb="FFA02F20"/>
      </left>
      <right style="thin">
        <color theme="1" tint="0.499984740745262"/>
      </right>
      <top style="thin">
        <color rgb="FFA02F20"/>
      </top>
      <bottom style="thin">
        <color theme="1" tint="0.499984740745262"/>
      </bottom>
      <diagonal/>
    </border>
    <border>
      <left style="thin">
        <color theme="1" tint="0.499984740745262"/>
      </left>
      <right style="thin">
        <color theme="1" tint="0.499984740745262"/>
      </right>
      <top style="thin">
        <color rgb="FFA02F20"/>
      </top>
      <bottom style="thin">
        <color theme="1" tint="0.499984740745262"/>
      </bottom>
      <diagonal/>
    </border>
    <border>
      <left style="thin">
        <color theme="1" tint="0.499984740745262"/>
      </left>
      <right style="thin">
        <color rgb="FFA02F20"/>
      </right>
      <top style="thin">
        <color rgb="FFA02F20"/>
      </top>
      <bottom style="thin">
        <color theme="1" tint="0.499984740745262"/>
      </bottom>
      <diagonal/>
    </border>
    <border>
      <left style="thin">
        <color rgb="FFA02F20"/>
      </left>
      <right style="thin">
        <color theme="1" tint="0.499984740745262"/>
      </right>
      <top style="thin">
        <color theme="1" tint="0.499984740745262"/>
      </top>
      <bottom style="thin">
        <color rgb="FFA02F20"/>
      </bottom>
      <diagonal/>
    </border>
    <border>
      <left style="thin">
        <color theme="1" tint="0.499984740745262"/>
      </left>
      <right style="thin">
        <color theme="1" tint="0.499984740745262"/>
      </right>
      <top style="thin">
        <color theme="1" tint="0.499984740745262"/>
      </top>
      <bottom style="thin">
        <color rgb="FFA02F20"/>
      </bottom>
      <diagonal/>
    </border>
    <border>
      <left style="thin">
        <color theme="1" tint="0.499984740745262"/>
      </left>
      <right style="thin">
        <color rgb="FFA02F20"/>
      </right>
      <top style="thin">
        <color theme="1" tint="0.499984740745262"/>
      </top>
      <bottom style="thin">
        <color rgb="FFA02F20"/>
      </bottom>
      <diagonal/>
    </border>
    <border>
      <left style="thin">
        <color rgb="FFA02F20"/>
      </left>
      <right style="thin">
        <color rgb="FFA02F20"/>
      </right>
      <top style="thin">
        <color rgb="FFA02F20"/>
      </top>
      <bottom style="thin">
        <color theme="1" tint="0.499984740745262"/>
      </bottom>
      <diagonal/>
    </border>
    <border>
      <left style="thin">
        <color rgb="FFA02F20"/>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style="thin">
        <color rgb="FFA02F20"/>
      </bottom>
      <diagonal/>
    </border>
    <border>
      <left style="thin">
        <color rgb="FFA02F2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diagonal/>
    </border>
    <border>
      <left style="thin">
        <color rgb="FFA02F20"/>
      </left>
      <right/>
      <top style="thin">
        <color rgb="FFA02F20"/>
      </top>
      <bottom style="thin">
        <color rgb="FFA02F20"/>
      </bottom>
      <diagonal/>
    </border>
    <border>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style="thin">
        <color rgb="FFA02F20"/>
      </bottom>
      <diagonal/>
    </border>
    <border>
      <left style="thin">
        <color theme="1" tint="0.499984740745262"/>
      </left>
      <right style="thin">
        <color theme="1" tint="0.499984740745262"/>
      </right>
      <top style="thin">
        <color rgb="FFA02F20"/>
      </top>
      <bottom style="thin">
        <color rgb="FFA02F20"/>
      </bottom>
      <diagonal/>
    </border>
    <border>
      <left style="thin">
        <color theme="1" tint="0.499984740745262"/>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diagonal/>
    </border>
    <border>
      <left style="thin">
        <color theme="1" tint="0.499984740745262"/>
      </left>
      <right style="thin">
        <color rgb="FFA02F20"/>
      </right>
      <top style="thin">
        <color rgb="FFA02F20"/>
      </top>
      <bottom/>
      <diagonal/>
    </border>
    <border>
      <left style="thin">
        <color rgb="FFA02F20"/>
      </left>
      <right style="thin">
        <color theme="1" tint="0.499984740745262"/>
      </right>
      <top/>
      <bottom style="thin">
        <color rgb="FFA02F20"/>
      </bottom>
      <diagonal/>
    </border>
    <border>
      <left style="thin">
        <color theme="1" tint="0.499984740745262"/>
      </left>
      <right style="thin">
        <color rgb="FFA02F20"/>
      </right>
      <top/>
      <bottom style="thin">
        <color rgb="FFA02F20"/>
      </bottom>
      <diagonal/>
    </border>
    <border>
      <left style="thin">
        <color rgb="FFA02F20"/>
      </left>
      <right style="thin">
        <color rgb="FFA02F20"/>
      </right>
      <top/>
      <bottom style="thin">
        <color theme="1" tint="0.499984740745262"/>
      </bottom>
      <diagonal/>
    </border>
    <border>
      <left style="thin">
        <color rgb="FFA02F20"/>
      </left>
      <right style="thin">
        <color theme="1" tint="0.499984740745262"/>
      </right>
      <top/>
      <bottom style="thin">
        <color theme="1" tint="0.499984740745262"/>
      </bottom>
      <diagonal/>
    </border>
    <border>
      <left style="thin">
        <color rgb="FFA02F20"/>
      </left>
      <right style="thin">
        <color rgb="FFA02F20"/>
      </right>
      <top style="thin">
        <color rgb="FFA02F20"/>
      </top>
      <bottom style="thin">
        <color rgb="FFA02F2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A02F20"/>
      </left>
      <right/>
      <top style="thin">
        <color theme="1" tint="0.499984740745262"/>
      </top>
      <bottom style="thin">
        <color theme="1" tint="0.499984740745262"/>
      </bottom>
      <diagonal/>
    </border>
    <border>
      <left/>
      <right style="medium">
        <color rgb="FFA02F20"/>
      </right>
      <top/>
      <bottom style="medium">
        <color rgb="FF808080"/>
      </bottom>
      <diagonal/>
    </border>
  </borders>
  <cellStyleXfs count="2">
    <xf numFmtId="0" fontId="0" fillId="0" borderId="0"/>
    <xf numFmtId="0" fontId="2" fillId="0" borderId="0"/>
  </cellStyleXfs>
  <cellXfs count="88">
    <xf numFmtId="0" fontId="0" fillId="0" borderId="0" xfId="0"/>
    <xf numFmtId="0" fontId="1" fillId="2"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3" borderId="0" xfId="0" applyFill="1"/>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5" fontId="4" fillId="6" borderId="5" xfId="0" applyNumberFormat="1"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165" fontId="4" fillId="6" borderId="14" xfId="0" applyNumberFormat="1"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165" fontId="4" fillId="6" borderId="8" xfId="0" applyNumberFormat="1" applyFont="1" applyFill="1" applyBorder="1" applyAlignment="1" applyProtection="1">
      <alignment horizontal="center" vertical="center" wrapText="1"/>
      <protection locked="0"/>
    </xf>
    <xf numFmtId="0" fontId="4" fillId="3" borderId="0" xfId="0" applyFont="1" applyFill="1" applyProtection="1">
      <protection locked="0"/>
    </xf>
    <xf numFmtId="164" fontId="4" fillId="6" borderId="6" xfId="0" applyNumberFormat="1" applyFont="1" applyFill="1" applyBorder="1" applyAlignment="1" applyProtection="1">
      <alignment horizontal="center" vertical="center" wrapText="1"/>
      <protection locked="0"/>
    </xf>
    <xf numFmtId="164" fontId="4" fillId="6" borderId="10" xfId="0" applyNumberFormat="1" applyFont="1" applyFill="1" applyBorder="1" applyAlignment="1" applyProtection="1">
      <alignment horizontal="left" vertical="center" wrapText="1"/>
      <protection locked="0"/>
    </xf>
    <xf numFmtId="164" fontId="4" fillId="6" borderId="15" xfId="0" applyNumberFormat="1" applyFont="1" applyFill="1" applyBorder="1" applyAlignment="1" applyProtection="1">
      <alignment horizontal="center" vertical="center" wrapText="1"/>
      <protection locked="0"/>
    </xf>
    <xf numFmtId="164" fontId="4" fillId="6" borderId="11" xfId="0" applyNumberFormat="1" applyFont="1" applyFill="1" applyBorder="1" applyAlignment="1" applyProtection="1">
      <alignment horizontal="left" vertical="center" wrapText="1"/>
      <protection locked="0"/>
    </xf>
    <xf numFmtId="164" fontId="4" fillId="6" borderId="9" xfId="0" applyNumberFormat="1" applyFont="1" applyFill="1" applyBorder="1" applyAlignment="1" applyProtection="1">
      <alignment horizontal="center" vertical="center" wrapText="1"/>
      <protection locked="0"/>
    </xf>
    <xf numFmtId="164" fontId="4" fillId="6" borderId="12"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Protection="1">
      <protection locked="0"/>
    </xf>
    <xf numFmtId="164" fontId="3" fillId="2" borderId="19"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3"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4" fillId="3" borderId="0" xfId="0"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6" borderId="12" xfId="0" applyFont="1" applyFill="1" applyBorder="1" applyAlignment="1" applyProtection="1">
      <alignment horizontal="center" vertical="center" wrapText="1"/>
      <protection locked="0"/>
    </xf>
    <xf numFmtId="0" fontId="4" fillId="0" borderId="0" xfId="0" applyFont="1"/>
    <xf numFmtId="0" fontId="4" fillId="6" borderId="26" xfId="0" applyFont="1" applyFill="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center" vertical="center" wrapText="1"/>
      <protection locked="0"/>
    </xf>
    <xf numFmtId="165" fontId="3" fillId="5" borderId="8" xfId="0"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165" fontId="4" fillId="0" borderId="0" xfId="0" applyNumberFormat="1" applyFont="1" applyAlignment="1" applyProtection="1">
      <alignment horizontal="center" vertical="center" wrapText="1"/>
      <protection locked="0"/>
    </xf>
    <xf numFmtId="165" fontId="4" fillId="0" borderId="0" xfId="0" applyNumberFormat="1" applyFont="1" applyProtection="1">
      <protection locked="0"/>
    </xf>
    <xf numFmtId="165" fontId="4" fillId="3" borderId="0" xfId="0" applyNumberFormat="1" applyFont="1" applyFill="1"/>
    <xf numFmtId="166" fontId="3" fillId="2" borderId="20"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164" fontId="4" fillId="6" borderId="31" xfId="0" applyNumberFormat="1" applyFont="1" applyFill="1" applyBorder="1" applyAlignment="1" applyProtection="1">
      <alignment horizontal="left" vertical="center" wrapText="1"/>
      <protection locked="0"/>
    </xf>
    <xf numFmtId="0" fontId="8" fillId="0" borderId="32" xfId="0" applyFont="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3" fillId="0" borderId="0" xfId="0" applyFont="1" applyAlignment="1">
      <alignment horizontal="center" vertical="center"/>
    </xf>
    <xf numFmtId="0" fontId="3" fillId="2" borderId="17"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5" fillId="4" borderId="0" xfId="0" applyFont="1" applyFill="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0" fontId="5" fillId="4" borderId="0" xfId="0" applyFont="1" applyFill="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A02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2</xdr:row>
      <xdr:rowOff>175846</xdr:rowOff>
    </xdr:to>
    <xdr:pic>
      <xdr:nvPicPr>
        <xdr:cNvPr id="2" name="Resim 1">
          <a:extLst>
            <a:ext uri="{FF2B5EF4-FFF2-40B4-BE49-F238E27FC236}">
              <a16:creationId xmlns="" xmlns:a16="http://schemas.microsoft.com/office/drawing/2014/main" id="{D90F62FD-F5CE-4DA6-8740-5E63D518E4F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611" cy="556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555611</xdr:colOff>
      <xdr:row>2</xdr:row>
      <xdr:rowOff>175846</xdr:rowOff>
    </xdr:to>
    <xdr:pic>
      <xdr:nvPicPr>
        <xdr:cNvPr id="2" name="Resim 1">
          <a:extLst>
            <a:ext uri="{FF2B5EF4-FFF2-40B4-BE49-F238E27FC236}">
              <a16:creationId xmlns="" xmlns:a16="http://schemas.microsoft.com/office/drawing/2014/main" id="{449EBF6A-5DB3-4967-A29A-B6105DE0B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555611</xdr:colOff>
      <xdr:row>2</xdr:row>
      <xdr:rowOff>175846</xdr:rowOff>
    </xdr:to>
    <xdr:pic>
      <xdr:nvPicPr>
        <xdr:cNvPr id="2" name="Resim 1">
          <a:extLst>
            <a:ext uri="{FF2B5EF4-FFF2-40B4-BE49-F238E27FC236}">
              <a16:creationId xmlns="" xmlns:a16="http://schemas.microsoft.com/office/drawing/2014/main" id="{B4F21295-BDB6-49DF-93B6-C8AEEFD992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 xmlns:a16="http://schemas.microsoft.com/office/drawing/2014/main" id="{F0609041-690C-4E66-9B5F-0C49749C94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3</xdr:row>
      <xdr:rowOff>56783</xdr:rowOff>
    </xdr:to>
    <xdr:pic>
      <xdr:nvPicPr>
        <xdr:cNvPr id="2" name="Resim 1">
          <a:extLst>
            <a:ext uri="{FF2B5EF4-FFF2-40B4-BE49-F238E27FC236}">
              <a16:creationId xmlns="" xmlns:a16="http://schemas.microsoft.com/office/drawing/2014/main" id="{E2F3A681-B54B-4867-A8C7-0FDC418B7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28"/>
  <sheetViews>
    <sheetView workbookViewId="0">
      <selection activeCell="C21" sqref="C21"/>
    </sheetView>
  </sheetViews>
  <sheetFormatPr defaultColWidth="9.1328125" defaultRowHeight="14.25" x14ac:dyDescent="0.45"/>
  <cols>
    <col min="1" max="1" width="39.86328125" style="3" bestFit="1" customWidth="1"/>
    <col min="2" max="2" width="32.1328125" style="3" bestFit="1" customWidth="1"/>
    <col min="3" max="3" width="42.86328125" style="3" bestFit="1" customWidth="1"/>
    <col min="4" max="5" width="9.1328125" style="3"/>
    <col min="6" max="7" width="6.1328125" customWidth="1"/>
    <col min="8" max="8" width="10.73046875" customWidth="1"/>
    <col min="9" max="16384" width="9.1328125" style="3"/>
  </cols>
  <sheetData>
    <row r="1" spans="1:8" x14ac:dyDescent="0.45">
      <c r="A1" s="2" t="s">
        <v>0</v>
      </c>
      <c r="B1" s="2" t="s">
        <v>1</v>
      </c>
      <c r="C1" s="2" t="s">
        <v>2</v>
      </c>
      <c r="F1">
        <v>2022</v>
      </c>
      <c r="G1">
        <v>2023</v>
      </c>
      <c r="H1" t="str">
        <f>F1&amp;"-"&amp;G1</f>
        <v>2022-2023</v>
      </c>
    </row>
    <row r="2" spans="1:8" x14ac:dyDescent="0.45">
      <c r="A2" s="3" t="s">
        <v>3</v>
      </c>
      <c r="B2" s="3" t="s">
        <v>4</v>
      </c>
      <c r="C2" s="3" t="s">
        <v>58</v>
      </c>
      <c r="F2">
        <v>2023</v>
      </c>
      <c r="G2">
        <v>2024</v>
      </c>
      <c r="H2" t="str">
        <f t="shared" ref="H2:H28" si="0">F2&amp;"-"&amp;G2</f>
        <v>2023-2024</v>
      </c>
    </row>
    <row r="3" spans="1:8" x14ac:dyDescent="0.45">
      <c r="A3" s="3" t="s">
        <v>5</v>
      </c>
      <c r="B3" s="3" t="s">
        <v>6</v>
      </c>
      <c r="C3" s="3" t="s">
        <v>59</v>
      </c>
      <c r="F3">
        <v>2024</v>
      </c>
      <c r="G3">
        <v>2025</v>
      </c>
      <c r="H3" t="str">
        <f t="shared" si="0"/>
        <v>2024-2025</v>
      </c>
    </row>
    <row r="4" spans="1:8" x14ac:dyDescent="0.45">
      <c r="A4" s="3" t="s">
        <v>7</v>
      </c>
      <c r="B4" s="3" t="s">
        <v>8</v>
      </c>
      <c r="C4" s="3" t="s">
        <v>60</v>
      </c>
      <c r="F4">
        <v>2025</v>
      </c>
      <c r="G4">
        <v>2026</v>
      </c>
      <c r="H4" t="str">
        <f t="shared" si="0"/>
        <v>2025-2026</v>
      </c>
    </row>
    <row r="5" spans="1:8" x14ac:dyDescent="0.45">
      <c r="A5" s="3" t="s">
        <v>9</v>
      </c>
      <c r="B5" s="3" t="s">
        <v>10</v>
      </c>
      <c r="C5" s="3" t="s">
        <v>61</v>
      </c>
      <c r="F5">
        <v>2026</v>
      </c>
      <c r="G5">
        <v>2027</v>
      </c>
      <c r="H5" t="str">
        <f t="shared" si="0"/>
        <v>2026-2027</v>
      </c>
    </row>
    <row r="6" spans="1:8" x14ac:dyDescent="0.45">
      <c r="A6" s="3" t="s">
        <v>11</v>
      </c>
      <c r="C6" s="3" t="s">
        <v>62</v>
      </c>
      <c r="F6">
        <v>2027</v>
      </c>
      <c r="G6">
        <v>2028</v>
      </c>
      <c r="H6" t="str">
        <f t="shared" si="0"/>
        <v>2027-2028</v>
      </c>
    </row>
    <row r="7" spans="1:8" x14ac:dyDescent="0.45">
      <c r="A7" s="3" t="s">
        <v>12</v>
      </c>
      <c r="C7" s="3" t="s">
        <v>63</v>
      </c>
      <c r="F7">
        <v>2028</v>
      </c>
      <c r="G7">
        <v>2029</v>
      </c>
      <c r="H7" t="str">
        <f t="shared" si="0"/>
        <v>2028-2029</v>
      </c>
    </row>
    <row r="8" spans="1:8" x14ac:dyDescent="0.45">
      <c r="A8" s="3" t="s">
        <v>13</v>
      </c>
      <c r="C8" s="3" t="s">
        <v>64</v>
      </c>
      <c r="F8">
        <v>2029</v>
      </c>
      <c r="G8">
        <v>2030</v>
      </c>
      <c r="H8" t="str">
        <f t="shared" si="0"/>
        <v>2029-2030</v>
      </c>
    </row>
    <row r="9" spans="1:8" x14ac:dyDescent="0.45">
      <c r="A9" s="3" t="s">
        <v>14</v>
      </c>
      <c r="C9" s="3" t="s">
        <v>65</v>
      </c>
      <c r="F9">
        <v>2030</v>
      </c>
      <c r="G9">
        <v>2031</v>
      </c>
      <c r="H9" t="str">
        <f t="shared" si="0"/>
        <v>2030-2031</v>
      </c>
    </row>
    <row r="10" spans="1:8" x14ac:dyDescent="0.45">
      <c r="A10" s="3" t="s">
        <v>15</v>
      </c>
      <c r="C10" s="3" t="s">
        <v>66</v>
      </c>
      <c r="F10">
        <v>2031</v>
      </c>
      <c r="G10">
        <v>2032</v>
      </c>
      <c r="H10" t="str">
        <f t="shared" si="0"/>
        <v>2031-2032</v>
      </c>
    </row>
    <row r="11" spans="1:8" x14ac:dyDescent="0.45">
      <c r="A11" s="3" t="s">
        <v>16</v>
      </c>
      <c r="C11" s="3" t="s">
        <v>67</v>
      </c>
      <c r="F11">
        <v>2032</v>
      </c>
      <c r="G11">
        <v>2033</v>
      </c>
      <c r="H11" t="str">
        <f t="shared" si="0"/>
        <v>2032-2033</v>
      </c>
    </row>
    <row r="12" spans="1:8" x14ac:dyDescent="0.45">
      <c r="A12" s="3" t="s">
        <v>17</v>
      </c>
      <c r="C12" s="3" t="s">
        <v>68</v>
      </c>
      <c r="F12">
        <v>2033</v>
      </c>
      <c r="G12">
        <v>2034</v>
      </c>
      <c r="H12" t="str">
        <f t="shared" si="0"/>
        <v>2033-2034</v>
      </c>
    </row>
    <row r="13" spans="1:8" x14ac:dyDescent="0.45">
      <c r="A13" s="3" t="s">
        <v>18</v>
      </c>
      <c r="C13" s="3" t="s">
        <v>69</v>
      </c>
      <c r="F13">
        <v>2034</v>
      </c>
      <c r="G13">
        <v>2035</v>
      </c>
      <c r="H13" t="str">
        <f t="shared" si="0"/>
        <v>2034-2035</v>
      </c>
    </row>
    <row r="14" spans="1:8" x14ac:dyDescent="0.45">
      <c r="A14" s="3" t="s">
        <v>19</v>
      </c>
      <c r="C14" s="3" t="s">
        <v>70</v>
      </c>
      <c r="F14">
        <v>2035</v>
      </c>
      <c r="G14">
        <v>2036</v>
      </c>
      <c r="H14" t="str">
        <f t="shared" si="0"/>
        <v>2035-2036</v>
      </c>
    </row>
    <row r="15" spans="1:8" ht="15" x14ac:dyDescent="0.25">
      <c r="C15" s="3" t="s">
        <v>71</v>
      </c>
      <c r="F15">
        <v>2036</v>
      </c>
      <c r="G15">
        <v>2037</v>
      </c>
      <c r="H15" t="str">
        <f t="shared" si="0"/>
        <v>2036-2037</v>
      </c>
    </row>
    <row r="16" spans="1:8" ht="15" x14ac:dyDescent="0.25">
      <c r="C16" s="3" t="s">
        <v>72</v>
      </c>
      <c r="F16">
        <v>2037</v>
      </c>
      <c r="G16">
        <v>2038</v>
      </c>
      <c r="H16" t="str">
        <f t="shared" si="0"/>
        <v>2037-2038</v>
      </c>
    </row>
    <row r="17" spans="3:8" ht="15" x14ac:dyDescent="0.25">
      <c r="C17" s="3" t="s">
        <v>73</v>
      </c>
      <c r="F17">
        <v>2038</v>
      </c>
      <c r="G17">
        <v>2039</v>
      </c>
      <c r="H17" t="str">
        <f t="shared" si="0"/>
        <v>2038-2039</v>
      </c>
    </row>
    <row r="18" spans="3:8" x14ac:dyDescent="0.45">
      <c r="C18" s="3" t="s">
        <v>74</v>
      </c>
      <c r="F18">
        <v>2039</v>
      </c>
      <c r="G18">
        <v>2040</v>
      </c>
      <c r="H18" t="str">
        <f t="shared" si="0"/>
        <v>2039-2040</v>
      </c>
    </row>
    <row r="19" spans="3:8" x14ac:dyDescent="0.45">
      <c r="C19" s="3" t="s">
        <v>75</v>
      </c>
      <c r="F19">
        <v>2040</v>
      </c>
      <c r="G19">
        <v>2041</v>
      </c>
      <c r="H19" t="str">
        <f t="shared" si="0"/>
        <v>2040-2041</v>
      </c>
    </row>
    <row r="20" spans="3:8" ht="15" x14ac:dyDescent="0.25">
      <c r="C20" s="3" t="s">
        <v>76</v>
      </c>
      <c r="F20">
        <v>2041</v>
      </c>
      <c r="G20">
        <v>2042</v>
      </c>
      <c r="H20" t="str">
        <f t="shared" si="0"/>
        <v>2041-2042</v>
      </c>
    </row>
    <row r="21" spans="3:8" x14ac:dyDescent="0.45">
      <c r="C21" s="3" t="s">
        <v>77</v>
      </c>
      <c r="F21">
        <v>2042</v>
      </c>
      <c r="G21">
        <v>2043</v>
      </c>
      <c r="H21" t="str">
        <f t="shared" si="0"/>
        <v>2042-2043</v>
      </c>
    </row>
    <row r="22" spans="3:8" x14ac:dyDescent="0.45">
      <c r="C22" s="3" t="s">
        <v>78</v>
      </c>
      <c r="F22">
        <v>2043</v>
      </c>
      <c r="G22">
        <v>2044</v>
      </c>
      <c r="H22" t="str">
        <f t="shared" si="0"/>
        <v>2043-2044</v>
      </c>
    </row>
    <row r="23" spans="3:8" x14ac:dyDescent="0.45">
      <c r="C23" s="3" t="s">
        <v>79</v>
      </c>
      <c r="F23">
        <v>2044</v>
      </c>
      <c r="G23">
        <v>2045</v>
      </c>
      <c r="H23" t="str">
        <f t="shared" si="0"/>
        <v>2044-2045</v>
      </c>
    </row>
    <row r="24" spans="3:8" ht="15" x14ac:dyDescent="0.25">
      <c r="F24">
        <v>2045</v>
      </c>
      <c r="G24">
        <v>2046</v>
      </c>
      <c r="H24" t="str">
        <f t="shared" si="0"/>
        <v>2045-2046</v>
      </c>
    </row>
    <row r="25" spans="3:8" ht="15" x14ac:dyDescent="0.25">
      <c r="F25">
        <v>2046</v>
      </c>
      <c r="G25">
        <v>2047</v>
      </c>
      <c r="H25" t="str">
        <f t="shared" si="0"/>
        <v>2046-2047</v>
      </c>
    </row>
    <row r="26" spans="3:8" ht="15" x14ac:dyDescent="0.25">
      <c r="F26">
        <v>2047</v>
      </c>
      <c r="G26">
        <v>2048</v>
      </c>
      <c r="H26" t="str">
        <f t="shared" si="0"/>
        <v>2047-2048</v>
      </c>
    </row>
    <row r="27" spans="3:8" ht="15" x14ac:dyDescent="0.25">
      <c r="F27">
        <v>2048</v>
      </c>
      <c r="G27">
        <v>2049</v>
      </c>
      <c r="H27" t="str">
        <f t="shared" si="0"/>
        <v>2048-2049</v>
      </c>
    </row>
    <row r="28" spans="3:8" ht="15" x14ac:dyDescent="0.25">
      <c r="F28">
        <v>2049</v>
      </c>
      <c r="G28">
        <v>2050</v>
      </c>
      <c r="H28" t="str">
        <f t="shared" si="0"/>
        <v>2049-2050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B4"/>
  <sheetViews>
    <sheetView zoomScale="175" zoomScaleNormal="175" workbookViewId="0">
      <selection activeCell="B4" sqref="B4"/>
    </sheetView>
  </sheetViews>
  <sheetFormatPr defaultColWidth="9.1328125" defaultRowHeight="14.25" x14ac:dyDescent="0.45"/>
  <cols>
    <col min="1" max="1" width="17.59765625" style="5" bestFit="1" customWidth="1"/>
    <col min="2" max="2" width="44.86328125" style="5" customWidth="1"/>
    <col min="3" max="16384" width="9.1328125" style="5"/>
  </cols>
  <sheetData>
    <row r="1" spans="1:2" x14ac:dyDescent="0.45">
      <c r="A1" s="1" t="s">
        <v>20</v>
      </c>
      <c r="B1" s="4" t="s">
        <v>0</v>
      </c>
    </row>
    <row r="2" spans="1:2" x14ac:dyDescent="0.45">
      <c r="A2" s="1" t="s">
        <v>21</v>
      </c>
      <c r="B2" s="4" t="s">
        <v>5</v>
      </c>
    </row>
    <row r="3" spans="1:2" x14ac:dyDescent="0.45">
      <c r="A3" s="1" t="s">
        <v>22</v>
      </c>
      <c r="B3" s="4" t="s">
        <v>211</v>
      </c>
    </row>
    <row r="4" spans="1:2" x14ac:dyDescent="0.45">
      <c r="A4" s="1" t="s">
        <v>57</v>
      </c>
      <c r="B4" s="4" t="s">
        <v>56</v>
      </c>
    </row>
  </sheetData>
  <sheetProtection algorithmName="SHA-512" hashValue="bMlGBWEVLeoHWo2TutllRi9qpj60kbBLBLkKWZKh05KS1tyiyO9gKmJKcwzb8aazf6y423xUGgzYdCzrLUSc3A==" saltValue="8oGHDEzvyAOeRUV85CrTZA==" spinCount="100000" sheet="1" objects="1" scenarios="1" selectLockedCells="1"/>
  <dataValidations count="1">
    <dataValidation type="list" showInputMessage="1" showErrorMessage="1" errorTitle="Hatalı Veri Girişi" error="Lütfen yıl bilgisi giriniz..." sqref="B4">
      <formula1>"NÖ,İÖ"</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Title="Hatalı Veri Girişi" error="Lütfen yıl bilgisi giriniz...">
          <x14:formula1>
            <xm:f>'Data (Birim)'!$H$1:$H$28</xm:f>
          </x14:formula1>
          <xm:sqref>B3</xm:sqref>
        </x14:dataValidation>
        <x14:dataValidation type="list" allowBlank="1" showInputMessage="1" showErrorMessage="1">
          <x14:formula1>
            <xm:f>'Data (Birim)'!$A$1:$C$1</xm:f>
          </x14:formula1>
          <xm:sqref>B1</xm:sqref>
        </x14:dataValidation>
        <x14:dataValidation type="list" allowBlank="1" showInputMessage="1" showErrorMessage="1">
          <x14:formula1>
            <xm:f>OFFSET('Data (Birim)'!$A$1,1,MATCH($B1,'Data (Birim)'!$A$1:$C$1,0)-1,COUNTA(OFFSET('Data (Birim)'!$A$1,1,MATCH($B1,'Data (Birim)'!$A$1:$C$1,0)-1,100,1)),1)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I57"/>
  <sheetViews>
    <sheetView topLeftCell="B1" zoomScale="115" zoomScaleNormal="115" workbookViewId="0">
      <selection activeCell="I28" sqref="I28"/>
    </sheetView>
  </sheetViews>
  <sheetFormatPr defaultColWidth="9.1328125" defaultRowHeight="13.15" x14ac:dyDescent="0.4"/>
  <cols>
    <col min="1" max="1" width="8" style="49" customWidth="1"/>
    <col min="2" max="2" width="35" style="49" customWidth="1"/>
    <col min="3" max="3" width="4.73046875" style="49" customWidth="1"/>
    <col min="4" max="4" width="3.1328125" style="49" customWidth="1"/>
    <col min="5" max="5" width="5.1328125" style="62"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2024-2025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35</v>
      </c>
      <c r="B5" s="73" t="s">
        <v>212</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58" t="s">
        <v>28</v>
      </c>
      <c r="F8" s="47" t="s">
        <v>29</v>
      </c>
      <c r="G8" s="82"/>
      <c r="H8" s="84"/>
      <c r="I8" s="77"/>
    </row>
    <row r="9" spans="1:9" ht="3.75" customHeight="1" x14ac:dyDescent="0.2">
      <c r="A9" s="70"/>
      <c r="B9" s="70"/>
      <c r="C9" s="70"/>
      <c r="D9" s="70"/>
      <c r="E9" s="70"/>
      <c r="F9" s="70"/>
      <c r="G9" s="70"/>
      <c r="H9" s="70"/>
      <c r="I9" s="70"/>
    </row>
    <row r="10" spans="1:9" x14ac:dyDescent="0.4">
      <c r="A10" s="18">
        <v>1201101</v>
      </c>
      <c r="B10" s="8" t="s">
        <v>80</v>
      </c>
      <c r="C10" s="21">
        <v>4</v>
      </c>
      <c r="D10" s="22">
        <v>2</v>
      </c>
      <c r="E10" s="23">
        <v>5</v>
      </c>
      <c r="F10" s="31">
        <v>7</v>
      </c>
      <c r="G10" s="11"/>
      <c r="H10" s="15" t="s">
        <v>52</v>
      </c>
      <c r="I10" s="32" t="s">
        <v>87</v>
      </c>
    </row>
    <row r="11" spans="1:9" ht="13.35" customHeight="1" x14ac:dyDescent="0.4">
      <c r="A11" s="19">
        <v>1201107</v>
      </c>
      <c r="B11" s="9" t="s">
        <v>81</v>
      </c>
      <c r="C11" s="24">
        <v>2</v>
      </c>
      <c r="D11" s="25">
        <v>0</v>
      </c>
      <c r="E11" s="26"/>
      <c r="F11" s="33">
        <v>2</v>
      </c>
      <c r="G11" s="12"/>
      <c r="H11" s="16" t="s">
        <v>90</v>
      </c>
      <c r="I11" s="34" t="s">
        <v>88</v>
      </c>
    </row>
    <row r="12" spans="1:9" ht="13.35" customHeight="1" x14ac:dyDescent="0.4">
      <c r="A12" s="19">
        <v>1201108</v>
      </c>
      <c r="B12" s="9" t="s">
        <v>82</v>
      </c>
      <c r="C12" s="24">
        <v>2</v>
      </c>
      <c r="D12" s="25">
        <v>0</v>
      </c>
      <c r="E12" s="26"/>
      <c r="F12" s="33">
        <v>2</v>
      </c>
      <c r="G12" s="12"/>
      <c r="H12" s="16" t="s">
        <v>90</v>
      </c>
      <c r="I12" s="34" t="s">
        <v>88</v>
      </c>
    </row>
    <row r="13" spans="1:9" ht="13.35" customHeight="1" x14ac:dyDescent="0.4">
      <c r="A13" s="19">
        <v>1201111</v>
      </c>
      <c r="B13" s="9" t="s">
        <v>83</v>
      </c>
      <c r="C13" s="24">
        <v>3</v>
      </c>
      <c r="D13" s="25">
        <v>0</v>
      </c>
      <c r="E13" s="26">
        <v>3</v>
      </c>
      <c r="F13" s="33">
        <v>4</v>
      </c>
      <c r="G13" s="12"/>
      <c r="H13" s="16" t="s">
        <v>52</v>
      </c>
      <c r="I13" s="34" t="s">
        <v>215</v>
      </c>
    </row>
    <row r="14" spans="1:9" ht="13.35" customHeight="1" x14ac:dyDescent="0.4">
      <c r="A14" s="19">
        <v>1201113</v>
      </c>
      <c r="B14" s="9" t="s">
        <v>84</v>
      </c>
      <c r="C14" s="24">
        <v>2</v>
      </c>
      <c r="D14" s="25">
        <v>1</v>
      </c>
      <c r="E14" s="26">
        <v>2.5</v>
      </c>
      <c r="F14" s="33">
        <v>5</v>
      </c>
      <c r="G14" s="12" t="s">
        <v>39</v>
      </c>
      <c r="H14" s="16" t="s">
        <v>52</v>
      </c>
      <c r="I14" s="34" t="s">
        <v>216</v>
      </c>
    </row>
    <row r="15" spans="1:9" ht="13.35" customHeight="1" x14ac:dyDescent="0.4">
      <c r="A15" s="19">
        <v>1201121</v>
      </c>
      <c r="B15" s="9" t="s">
        <v>85</v>
      </c>
      <c r="C15" s="24">
        <v>3</v>
      </c>
      <c r="D15" s="25">
        <v>0</v>
      </c>
      <c r="E15" s="26"/>
      <c r="F15" s="33">
        <v>3</v>
      </c>
      <c r="G15" s="12"/>
      <c r="H15" s="16" t="s">
        <v>52</v>
      </c>
      <c r="I15" s="34" t="s">
        <v>88</v>
      </c>
    </row>
    <row r="16" spans="1:9" ht="13.35" customHeight="1" x14ac:dyDescent="0.4">
      <c r="A16" s="19">
        <v>1201122</v>
      </c>
      <c r="B16" s="9" t="s">
        <v>86</v>
      </c>
      <c r="C16" s="24">
        <v>4</v>
      </c>
      <c r="D16" s="25">
        <v>1</v>
      </c>
      <c r="E16" s="26">
        <v>4.5</v>
      </c>
      <c r="F16" s="33">
        <v>7</v>
      </c>
      <c r="G16" s="12"/>
      <c r="H16" s="16" t="s">
        <v>52</v>
      </c>
      <c r="I16" s="32" t="s">
        <v>87</v>
      </c>
    </row>
    <row r="17" spans="1:9" ht="12.75" x14ac:dyDescent="0.2">
      <c r="A17" s="71" t="s">
        <v>34</v>
      </c>
      <c r="B17" s="72"/>
      <c r="C17" s="39">
        <f>SUM(C10:C16)</f>
        <v>20</v>
      </c>
      <c r="D17" s="40">
        <f>SUM(D10:D16)</f>
        <v>4</v>
      </c>
      <c r="E17" s="63">
        <f>SUM(E10:E16)</f>
        <v>15</v>
      </c>
      <c r="F17" s="41">
        <f>SUM(F10:F16)</f>
        <v>30</v>
      </c>
      <c r="G17" s="48"/>
      <c r="H17" s="48"/>
      <c r="I17" s="48"/>
    </row>
    <row r="18" spans="1:9" ht="12.75" x14ac:dyDescent="0.2">
      <c r="A18" s="50"/>
      <c r="B18" s="50"/>
      <c r="C18" s="51"/>
      <c r="D18" s="51"/>
      <c r="E18" s="59"/>
      <c r="F18" s="52"/>
      <c r="G18" s="51"/>
      <c r="H18" s="51"/>
      <c r="I18" s="52"/>
    </row>
    <row r="19" spans="1:9" ht="15.75" customHeight="1" x14ac:dyDescent="0.4">
      <c r="A19" s="43" t="s">
        <v>35</v>
      </c>
      <c r="B19" s="73" t="s">
        <v>36</v>
      </c>
      <c r="C19" s="73"/>
      <c r="D19" s="73"/>
      <c r="E19" s="73"/>
      <c r="F19" s="73"/>
      <c r="G19" s="73"/>
      <c r="H19" s="73"/>
      <c r="I19" s="73"/>
    </row>
    <row r="20" spans="1:9" ht="4.3499999999999996" customHeight="1" x14ac:dyDescent="0.2">
      <c r="A20" s="70"/>
      <c r="B20" s="70"/>
      <c r="C20" s="70"/>
      <c r="D20" s="70"/>
      <c r="E20" s="70"/>
      <c r="F20" s="70"/>
      <c r="G20" s="70"/>
      <c r="H20" s="70"/>
      <c r="I20" s="70"/>
    </row>
    <row r="21" spans="1:9" x14ac:dyDescent="0.4">
      <c r="A21" s="74" t="s">
        <v>33</v>
      </c>
      <c r="B21" s="76" t="s">
        <v>24</v>
      </c>
      <c r="C21" s="78" t="s">
        <v>25</v>
      </c>
      <c r="D21" s="79"/>
      <c r="E21" s="79"/>
      <c r="F21" s="80"/>
      <c r="G21" s="81" t="s">
        <v>30</v>
      </c>
      <c r="H21" s="83" t="s">
        <v>31</v>
      </c>
      <c r="I21" s="76" t="s">
        <v>32</v>
      </c>
    </row>
    <row r="22" spans="1:9" x14ac:dyDescent="0.4">
      <c r="A22" s="75"/>
      <c r="B22" s="77"/>
      <c r="C22" s="45" t="s">
        <v>26</v>
      </c>
      <c r="D22" s="46" t="s">
        <v>27</v>
      </c>
      <c r="E22" s="58" t="s">
        <v>28</v>
      </c>
      <c r="F22" s="47" t="s">
        <v>29</v>
      </c>
      <c r="G22" s="82"/>
      <c r="H22" s="84"/>
      <c r="I22" s="77"/>
    </row>
    <row r="23" spans="1:9" ht="4.3499999999999996" customHeight="1" x14ac:dyDescent="0.2">
      <c r="A23" s="70"/>
      <c r="B23" s="70"/>
      <c r="C23" s="70"/>
      <c r="D23" s="70"/>
      <c r="E23" s="70"/>
      <c r="F23" s="70"/>
      <c r="G23" s="70"/>
      <c r="H23" s="70"/>
      <c r="I23" s="70"/>
    </row>
    <row r="24" spans="1:9" x14ac:dyDescent="0.4">
      <c r="A24" s="18">
        <v>1201201</v>
      </c>
      <c r="B24" s="8" t="s">
        <v>91</v>
      </c>
      <c r="C24" s="21">
        <v>4</v>
      </c>
      <c r="D24" s="22">
        <v>2</v>
      </c>
      <c r="E24" s="23">
        <v>5</v>
      </c>
      <c r="F24" s="31">
        <v>7</v>
      </c>
      <c r="G24" s="11"/>
      <c r="H24" s="15" t="s">
        <v>52</v>
      </c>
      <c r="I24" s="32" t="s">
        <v>87</v>
      </c>
    </row>
    <row r="25" spans="1:9" x14ac:dyDescent="0.4">
      <c r="A25" s="19">
        <v>1201205</v>
      </c>
      <c r="B25" s="9" t="s">
        <v>92</v>
      </c>
      <c r="C25" s="24">
        <v>2</v>
      </c>
      <c r="D25" s="25">
        <v>1</v>
      </c>
      <c r="E25" s="26">
        <v>2.5</v>
      </c>
      <c r="F25" s="33">
        <v>6</v>
      </c>
      <c r="G25" s="12" t="s">
        <v>39</v>
      </c>
      <c r="H25" s="15" t="s">
        <v>52</v>
      </c>
      <c r="I25" s="34" t="s">
        <v>216</v>
      </c>
    </row>
    <row r="26" spans="1:9" x14ac:dyDescent="0.4">
      <c r="A26" s="19">
        <v>1201207</v>
      </c>
      <c r="B26" s="9" t="s">
        <v>93</v>
      </c>
      <c r="C26" s="24">
        <v>2</v>
      </c>
      <c r="D26" s="25">
        <v>0</v>
      </c>
      <c r="E26" s="26"/>
      <c r="F26" s="33">
        <v>2</v>
      </c>
      <c r="G26" s="12"/>
      <c r="H26" s="16" t="s">
        <v>90</v>
      </c>
      <c r="I26" s="34" t="s">
        <v>88</v>
      </c>
    </row>
    <row r="27" spans="1:9" x14ac:dyDescent="0.4">
      <c r="A27" s="19">
        <v>1201208</v>
      </c>
      <c r="B27" s="9" t="s">
        <v>94</v>
      </c>
      <c r="C27" s="24">
        <v>2</v>
      </c>
      <c r="D27" s="25">
        <v>0</v>
      </c>
      <c r="E27" s="26"/>
      <c r="F27" s="33">
        <v>2</v>
      </c>
      <c r="G27" s="12"/>
      <c r="H27" s="16" t="s">
        <v>90</v>
      </c>
      <c r="I27" s="34" t="s">
        <v>88</v>
      </c>
    </row>
    <row r="28" spans="1:9" x14ac:dyDescent="0.4">
      <c r="A28" s="19">
        <v>1201211</v>
      </c>
      <c r="B28" s="9" t="s">
        <v>95</v>
      </c>
      <c r="C28" s="24">
        <v>2</v>
      </c>
      <c r="D28" s="25">
        <v>0</v>
      </c>
      <c r="E28" s="26">
        <v>2</v>
      </c>
      <c r="F28" s="33">
        <v>4</v>
      </c>
      <c r="G28" s="12"/>
      <c r="H28" s="16" t="s">
        <v>52</v>
      </c>
      <c r="I28" s="34" t="s">
        <v>215</v>
      </c>
    </row>
    <row r="29" spans="1:9" x14ac:dyDescent="0.4">
      <c r="A29" s="19">
        <v>1201219</v>
      </c>
      <c r="B29" s="9" t="s">
        <v>96</v>
      </c>
      <c r="C29" s="24">
        <v>4</v>
      </c>
      <c r="D29" s="25">
        <v>1</v>
      </c>
      <c r="E29" s="26">
        <v>4.5</v>
      </c>
      <c r="F29" s="33">
        <v>6</v>
      </c>
      <c r="G29" s="12"/>
      <c r="H29" s="16" t="s">
        <v>52</v>
      </c>
      <c r="I29" s="34" t="s">
        <v>87</v>
      </c>
    </row>
    <row r="30" spans="1:9" x14ac:dyDescent="0.4">
      <c r="A30" s="19">
        <v>1201221</v>
      </c>
      <c r="B30" s="9" t="s">
        <v>97</v>
      </c>
      <c r="C30" s="24">
        <v>3</v>
      </c>
      <c r="D30" s="25">
        <v>0</v>
      </c>
      <c r="E30" s="26"/>
      <c r="F30" s="33">
        <v>3</v>
      </c>
      <c r="G30" s="12"/>
      <c r="H30" s="16" t="s">
        <v>52</v>
      </c>
      <c r="I30" s="34" t="s">
        <v>88</v>
      </c>
    </row>
    <row r="31" spans="1:9" ht="12.75" x14ac:dyDescent="0.2">
      <c r="A31" s="19"/>
      <c r="B31" s="9"/>
      <c r="C31" s="24"/>
      <c r="D31" s="25"/>
      <c r="E31" s="26"/>
      <c r="F31" s="33"/>
      <c r="G31" s="12"/>
      <c r="H31" s="16"/>
      <c r="I31" s="34"/>
    </row>
    <row r="32" spans="1:9" ht="12.75" x14ac:dyDescent="0.2">
      <c r="A32" s="19"/>
      <c r="B32" s="9"/>
      <c r="C32" s="24"/>
      <c r="D32" s="25"/>
      <c r="E32" s="26"/>
      <c r="F32" s="33"/>
      <c r="G32" s="12"/>
      <c r="H32" s="16"/>
      <c r="I32" s="34"/>
    </row>
    <row r="33" spans="1:9" ht="13.35" customHeight="1" x14ac:dyDescent="0.4">
      <c r="A33" s="20"/>
      <c r="B33" s="14"/>
      <c r="C33" s="27"/>
      <c r="D33" s="28"/>
      <c r="E33" s="29"/>
      <c r="F33" s="35"/>
      <c r="G33" s="13"/>
      <c r="H33" s="17"/>
      <c r="I33" s="36"/>
    </row>
    <row r="34" spans="1:9" x14ac:dyDescent="0.4">
      <c r="A34" s="71" t="s">
        <v>34</v>
      </c>
      <c r="B34" s="72"/>
      <c r="C34" s="39">
        <f>SUM(C24:C33)</f>
        <v>19</v>
      </c>
      <c r="D34" s="40">
        <f>SUM(D24:D33)</f>
        <v>4</v>
      </c>
      <c r="E34" s="63">
        <f>SUM(E24:E33)</f>
        <v>14</v>
      </c>
      <c r="F34" s="41">
        <f>SUM(F24:F33)</f>
        <v>30</v>
      </c>
      <c r="G34" s="48"/>
      <c r="H34" s="48"/>
      <c r="I34" s="48"/>
    </row>
    <row r="35" spans="1:9" x14ac:dyDescent="0.4">
      <c r="A35" s="7"/>
      <c r="B35" s="69"/>
      <c r="C35" s="6"/>
      <c r="D35" s="6"/>
      <c r="E35" s="60"/>
      <c r="F35" s="37"/>
      <c r="G35" s="6"/>
      <c r="H35" s="6"/>
      <c r="I35" s="37"/>
    </row>
    <row r="36" spans="1:9" x14ac:dyDescent="0.4">
      <c r="A36" s="7"/>
      <c r="B36" s="7"/>
      <c r="C36" s="6"/>
      <c r="D36" s="6"/>
      <c r="E36" s="60"/>
      <c r="F36" s="37"/>
      <c r="G36" s="6"/>
      <c r="H36" s="6"/>
      <c r="I36" s="37"/>
    </row>
    <row r="37" spans="1:9" x14ac:dyDescent="0.4">
      <c r="A37" s="38"/>
      <c r="B37" s="38"/>
      <c r="C37" s="38"/>
      <c r="D37" s="38"/>
      <c r="E37" s="61"/>
      <c r="F37" s="38"/>
      <c r="G37" s="38"/>
      <c r="H37" s="38"/>
      <c r="I37" s="38"/>
    </row>
    <row r="38" spans="1:9" x14ac:dyDescent="0.4">
      <c r="A38" s="38"/>
      <c r="B38" s="38"/>
      <c r="C38" s="38"/>
      <c r="D38" s="38"/>
      <c r="E38" s="61"/>
      <c r="F38" s="38"/>
      <c r="G38" s="38"/>
      <c r="H38" s="38"/>
      <c r="I38" s="38"/>
    </row>
    <row r="39" spans="1:9" x14ac:dyDescent="0.4">
      <c r="A39" s="38"/>
      <c r="B39" s="38"/>
      <c r="C39" s="38"/>
      <c r="D39" s="38"/>
      <c r="E39" s="61"/>
      <c r="F39" s="38"/>
      <c r="G39" s="38"/>
      <c r="H39" s="38"/>
      <c r="I39" s="38"/>
    </row>
    <row r="40" spans="1:9" x14ac:dyDescent="0.4">
      <c r="A40" s="38"/>
      <c r="B40" s="38"/>
      <c r="C40" s="38"/>
      <c r="D40" s="38"/>
      <c r="E40" s="61"/>
      <c r="F40" s="38"/>
      <c r="G40" s="38"/>
      <c r="H40" s="38"/>
      <c r="I40" s="38"/>
    </row>
    <row r="41" spans="1:9" x14ac:dyDescent="0.4">
      <c r="A41" s="38"/>
      <c r="B41" s="38"/>
      <c r="C41" s="38"/>
      <c r="D41" s="38"/>
      <c r="E41" s="61"/>
      <c r="F41" s="38"/>
      <c r="G41" s="38"/>
      <c r="H41" s="38"/>
      <c r="I41" s="38"/>
    </row>
    <row r="42" spans="1:9" x14ac:dyDescent="0.4">
      <c r="A42" s="38"/>
      <c r="B42" s="38"/>
      <c r="C42" s="38"/>
      <c r="D42" s="38"/>
      <c r="E42" s="61"/>
      <c r="F42" s="38"/>
      <c r="G42" s="38"/>
      <c r="H42" s="38"/>
      <c r="I42" s="38"/>
    </row>
    <row r="43" spans="1:9" x14ac:dyDescent="0.4">
      <c r="A43" s="38"/>
      <c r="B43" s="38"/>
      <c r="C43" s="38"/>
      <c r="D43" s="38"/>
      <c r="E43" s="61"/>
      <c r="F43" s="38"/>
      <c r="G43" s="38"/>
      <c r="H43" s="38"/>
      <c r="I43" s="38"/>
    </row>
    <row r="44" spans="1:9" x14ac:dyDescent="0.4">
      <c r="A44" s="38"/>
      <c r="B44" s="38"/>
      <c r="C44" s="38"/>
      <c r="D44" s="38"/>
      <c r="E44" s="61"/>
      <c r="F44" s="38"/>
      <c r="G44" s="38"/>
      <c r="H44" s="38"/>
      <c r="I44" s="38"/>
    </row>
    <row r="45" spans="1:9" x14ac:dyDescent="0.4">
      <c r="A45" s="38"/>
      <c r="B45" s="38"/>
      <c r="C45" s="38"/>
      <c r="D45" s="38"/>
      <c r="E45" s="61"/>
      <c r="F45" s="38"/>
      <c r="G45" s="38"/>
      <c r="H45" s="38"/>
      <c r="I45" s="38"/>
    </row>
    <row r="46" spans="1:9" x14ac:dyDescent="0.4">
      <c r="A46" s="38"/>
      <c r="B46" s="38"/>
      <c r="C46" s="38"/>
      <c r="D46" s="38"/>
      <c r="E46" s="61"/>
      <c r="F46" s="38"/>
      <c r="G46" s="38"/>
      <c r="H46" s="38"/>
      <c r="I46" s="38"/>
    </row>
    <row r="47" spans="1:9" x14ac:dyDescent="0.4">
      <c r="A47" s="38"/>
      <c r="B47" s="38"/>
      <c r="C47" s="38"/>
      <c r="D47" s="38"/>
      <c r="E47" s="61"/>
      <c r="F47" s="38"/>
      <c r="G47" s="38"/>
      <c r="H47" s="38"/>
      <c r="I47" s="38"/>
    </row>
    <row r="48" spans="1:9" x14ac:dyDescent="0.4">
      <c r="A48" s="38"/>
      <c r="B48" s="38"/>
      <c r="C48" s="38"/>
      <c r="D48" s="38"/>
      <c r="E48" s="61"/>
      <c r="F48" s="38"/>
      <c r="G48" s="38"/>
      <c r="H48" s="38"/>
      <c r="I48" s="38"/>
    </row>
    <row r="49" spans="1:9" x14ac:dyDescent="0.4">
      <c r="A49" s="38"/>
      <c r="B49" s="38"/>
      <c r="C49" s="38"/>
      <c r="D49" s="38"/>
      <c r="E49" s="61"/>
      <c r="F49" s="38"/>
      <c r="G49" s="38"/>
      <c r="H49" s="38"/>
      <c r="I49" s="38"/>
    </row>
    <row r="50" spans="1:9" x14ac:dyDescent="0.4">
      <c r="A50" s="38"/>
      <c r="B50" s="38"/>
      <c r="C50" s="38"/>
      <c r="D50" s="38"/>
      <c r="E50" s="61"/>
      <c r="F50" s="38"/>
      <c r="G50" s="38"/>
      <c r="H50" s="38"/>
      <c r="I50" s="38"/>
    </row>
    <row r="51" spans="1:9" x14ac:dyDescent="0.4">
      <c r="A51" s="38"/>
      <c r="B51" s="38"/>
      <c r="C51" s="38"/>
      <c r="D51" s="38"/>
      <c r="E51" s="61"/>
      <c r="F51" s="38"/>
      <c r="G51" s="38"/>
      <c r="H51" s="38"/>
      <c r="I51" s="38"/>
    </row>
    <row r="52" spans="1:9" x14ac:dyDescent="0.4">
      <c r="A52" s="38"/>
      <c r="B52" s="38"/>
      <c r="C52" s="38"/>
      <c r="D52" s="38"/>
      <c r="E52" s="61"/>
      <c r="F52" s="38"/>
      <c r="G52" s="38"/>
      <c r="H52" s="38"/>
      <c r="I52" s="38"/>
    </row>
    <row r="53" spans="1:9" x14ac:dyDescent="0.4">
      <c r="A53" s="38"/>
      <c r="B53" s="38"/>
      <c r="C53" s="38"/>
      <c r="D53" s="38"/>
      <c r="E53" s="61"/>
      <c r="F53" s="38"/>
      <c r="G53" s="38"/>
      <c r="H53" s="38"/>
      <c r="I53" s="38"/>
    </row>
    <row r="54" spans="1:9" x14ac:dyDescent="0.4">
      <c r="A54" s="38"/>
      <c r="B54" s="38"/>
      <c r="C54" s="38"/>
      <c r="D54" s="38"/>
      <c r="E54" s="61"/>
      <c r="F54" s="38"/>
      <c r="G54" s="38"/>
      <c r="H54" s="38"/>
      <c r="I54" s="38"/>
    </row>
    <row r="55" spans="1:9" x14ac:dyDescent="0.4">
      <c r="A55" s="38"/>
      <c r="B55" s="38"/>
      <c r="C55" s="38"/>
      <c r="D55" s="38"/>
      <c r="E55" s="61"/>
      <c r="F55" s="38"/>
      <c r="G55" s="38"/>
      <c r="H55" s="38"/>
      <c r="I55" s="38"/>
    </row>
    <row r="56" spans="1:9" x14ac:dyDescent="0.4">
      <c r="A56" s="38"/>
      <c r="B56" s="38"/>
      <c r="C56" s="38"/>
      <c r="D56" s="38"/>
      <c r="E56" s="61"/>
      <c r="F56" s="38"/>
      <c r="G56" s="38"/>
      <c r="H56" s="38"/>
      <c r="I56" s="38"/>
    </row>
    <row r="57" spans="1:9" x14ac:dyDescent="0.4">
      <c r="A57" s="38"/>
      <c r="B57" s="38"/>
      <c r="C57" s="38"/>
      <c r="D57" s="38"/>
      <c r="E57" s="61"/>
      <c r="F57" s="38"/>
      <c r="G57" s="38"/>
      <c r="H57" s="38"/>
      <c r="I57" s="38"/>
    </row>
  </sheetData>
  <sheetProtection insertRows="0" deleteRows="0" selectLockedCells="1"/>
  <mergeCells count="24">
    <mergeCell ref="A6:I6"/>
    <mergeCell ref="B1:I1"/>
    <mergeCell ref="B2:I2"/>
    <mergeCell ref="B3:I3"/>
    <mergeCell ref="A4:I4"/>
    <mergeCell ref="B5:I5"/>
    <mergeCell ref="A9:I9"/>
    <mergeCell ref="A17:B17"/>
    <mergeCell ref="A7:A8"/>
    <mergeCell ref="B7:B8"/>
    <mergeCell ref="C7:F7"/>
    <mergeCell ref="G7:G8"/>
    <mergeCell ref="H7:H8"/>
    <mergeCell ref="I7:I8"/>
    <mergeCell ref="A23:I23"/>
    <mergeCell ref="A34:B34"/>
    <mergeCell ref="B19:I19"/>
    <mergeCell ref="A20:I20"/>
    <mergeCell ref="A21:A22"/>
    <mergeCell ref="B21:B22"/>
    <mergeCell ref="C21:F21"/>
    <mergeCell ref="G21:G22"/>
    <mergeCell ref="H21:H22"/>
    <mergeCell ref="I21:I22"/>
  </mergeCells>
  <dataValidations xWindow="2024" yWindow="799" count="7">
    <dataValidation type="whole" operator="greaterThan" allowBlank="1" showInputMessage="1" showErrorMessage="1" sqref="A10:A16 A24:A33">
      <formula1>1000000</formula1>
    </dataValidation>
    <dataValidation type="whole" operator="greaterThanOrEqual" allowBlank="1" showInputMessage="1" showErrorMessage="1" sqref="F24:F34 F10:F17">
      <formula1>0</formula1>
    </dataValidation>
    <dataValidation type="whole" operator="greaterThanOrEqual" allowBlank="1" showInputMessage="1" showErrorMessage="1" errorTitle="Hatalı Veri Girişi" error="Bu alana bir pozitif tamsayı girişi yapınız." sqref="C35:E36 C24:D34 G17:H18 C18:E18 G34:H36 C10:D17">
      <formula1>0</formula1>
    </dataValidation>
    <dataValidation type="decimal" operator="greaterThanOrEqual" allowBlank="1" showInputMessage="1" showErrorMessage="1" sqref="E24:E34 E10:E17">
      <formula1>0</formula1>
    </dataValidation>
    <dataValidation operator="greaterThanOrEqual" allowBlank="1" showInputMessage="1" showErrorMessage="1" errorTitle="Hatalı Veri Girişi" error="Bu alana bir pozitif tamsayı girişi yapınız." sqref="G10:G16 G24:G33"/>
    <dataValidation type="list" operator="greaterThanOrEqual" allowBlank="1" showInputMessage="1" showErrorMessage="1" errorTitle="Hatalı Veri Girişi" error="Bu alana bir pozitif tamsayı girişi yapınız." sqref="H10:H16 H24:H33">
      <formula1>"Yz,Uz"</formula1>
    </dataValidation>
    <dataValidation operator="greaterThanOrEqual" allowBlank="1" showInputMessage="1" showErrorMessage="1" errorTitle="Hatalı Veri Girişi" error="Bu alana bir pozitif tamsayı girişi yapınız." promptTitle="Veri Girişi" prompt="Farklı şubeler için birden fazla satır girmek istediğinizde &quot;Alt+Enter&quot; tuş kombinasyonu ile alt satıra geçebilirsiniz." sqref="I10:I16 I24:I33"/>
  </dataValidations>
  <pageMargins left="0.31496062992125984" right="0.15748031496062992" top="0.23622047244094491" bottom="0.74803149606299213" header="0.11811023622047245" footer="0.31496062992125984"/>
  <pageSetup paperSize="9" scale="85" orientation="portrait" r:id="rId1"/>
  <headerFooter>
    <oddFooter>&amp;L&amp;"Times New Roman,Normal"İmza/Paraf&amp;R&amp;"Times New Roman,Normal"&amp;P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1:I60"/>
  <sheetViews>
    <sheetView topLeftCell="A5" zoomScale="115" zoomScaleNormal="115" workbookViewId="0">
      <selection activeCell="G34" sqref="G34"/>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2024-2025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40</v>
      </c>
      <c r="B5" s="73" t="s">
        <v>41</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46" t="s">
        <v>28</v>
      </c>
      <c r="F8" s="47" t="s">
        <v>29</v>
      </c>
      <c r="G8" s="82"/>
      <c r="H8" s="84"/>
      <c r="I8" s="77"/>
    </row>
    <row r="9" spans="1:9" ht="3.75" customHeight="1" thickBot="1" x14ac:dyDescent="0.25">
      <c r="A9" s="70"/>
      <c r="B9" s="70"/>
      <c r="C9" s="70"/>
      <c r="D9" s="70"/>
      <c r="E9" s="70"/>
      <c r="F9" s="70"/>
      <c r="G9" s="70"/>
      <c r="H9" s="70"/>
      <c r="I9" s="70"/>
    </row>
    <row r="10" spans="1:9" ht="13.35" customHeight="1" thickBot="1" x14ac:dyDescent="0.45">
      <c r="A10" s="18">
        <v>1201301</v>
      </c>
      <c r="B10" s="8" t="s">
        <v>98</v>
      </c>
      <c r="C10" s="21">
        <v>3</v>
      </c>
      <c r="D10" s="22">
        <v>0</v>
      </c>
      <c r="E10" s="23">
        <v>3</v>
      </c>
      <c r="F10" s="31">
        <v>5</v>
      </c>
      <c r="G10" s="11"/>
      <c r="H10" s="15" t="s">
        <v>52</v>
      </c>
      <c r="I10" s="65" t="s">
        <v>114</v>
      </c>
    </row>
    <row r="11" spans="1:9" ht="13.35" customHeight="1" thickBot="1" x14ac:dyDescent="0.45">
      <c r="A11" s="19">
        <v>1201303</v>
      </c>
      <c r="B11" s="9" t="s">
        <v>99</v>
      </c>
      <c r="C11" s="24">
        <v>4</v>
      </c>
      <c r="D11" s="25">
        <v>0</v>
      </c>
      <c r="E11" s="26">
        <v>4</v>
      </c>
      <c r="F11" s="33">
        <v>6</v>
      </c>
      <c r="G11" s="12"/>
      <c r="H11" s="15" t="s">
        <v>52</v>
      </c>
      <c r="I11" s="66" t="s">
        <v>87</v>
      </c>
    </row>
    <row r="12" spans="1:9" ht="13.35" customHeight="1" thickBot="1" x14ac:dyDescent="0.45">
      <c r="A12" s="19">
        <v>1201305</v>
      </c>
      <c r="B12" s="9" t="s">
        <v>100</v>
      </c>
      <c r="C12" s="24">
        <v>2</v>
      </c>
      <c r="D12" s="25">
        <v>0</v>
      </c>
      <c r="E12" s="26">
        <v>2</v>
      </c>
      <c r="F12" s="33">
        <v>3</v>
      </c>
      <c r="G12" s="12"/>
      <c r="H12" s="15" t="s">
        <v>52</v>
      </c>
      <c r="I12" s="66" t="s">
        <v>115</v>
      </c>
    </row>
    <row r="13" spans="1:9" ht="13.35" customHeight="1" thickBot="1" x14ac:dyDescent="0.45">
      <c r="A13" s="19">
        <v>1201307</v>
      </c>
      <c r="B13" s="9" t="s">
        <v>101</v>
      </c>
      <c r="C13" s="24">
        <v>4</v>
      </c>
      <c r="D13" s="25">
        <v>0</v>
      </c>
      <c r="E13" s="26">
        <v>4</v>
      </c>
      <c r="F13" s="33">
        <v>6</v>
      </c>
      <c r="G13" s="12"/>
      <c r="H13" s="15" t="s">
        <v>52</v>
      </c>
      <c r="I13" s="66" t="s">
        <v>116</v>
      </c>
    </row>
    <row r="14" spans="1:9" ht="13.35" customHeight="1" thickBot="1" x14ac:dyDescent="0.45">
      <c r="A14" s="19">
        <v>1201316</v>
      </c>
      <c r="B14" s="9" t="s">
        <v>102</v>
      </c>
      <c r="C14" s="24">
        <v>2</v>
      </c>
      <c r="D14" s="25">
        <v>1</v>
      </c>
      <c r="E14" s="26">
        <v>2.5</v>
      </c>
      <c r="F14" s="33">
        <v>4</v>
      </c>
      <c r="G14" s="12" t="s">
        <v>39</v>
      </c>
      <c r="H14" s="15" t="s">
        <v>52</v>
      </c>
      <c r="I14" s="66" t="s">
        <v>89</v>
      </c>
    </row>
    <row r="15" spans="1:9" ht="13.35" customHeight="1" thickBot="1" x14ac:dyDescent="0.45">
      <c r="A15" s="19">
        <v>1201324</v>
      </c>
      <c r="B15" s="9" t="s">
        <v>103</v>
      </c>
      <c r="C15" s="24">
        <v>4</v>
      </c>
      <c r="D15" s="25">
        <v>0</v>
      </c>
      <c r="E15" s="26">
        <v>4</v>
      </c>
      <c r="F15" s="33">
        <v>4</v>
      </c>
      <c r="G15" s="12"/>
      <c r="H15" s="15" t="s">
        <v>52</v>
      </c>
      <c r="I15" s="66" t="s">
        <v>117</v>
      </c>
    </row>
    <row r="16" spans="1:9" ht="13.35" customHeight="1" thickBot="1" x14ac:dyDescent="0.45">
      <c r="A16" s="19">
        <v>1201326</v>
      </c>
      <c r="B16" s="9" t="s">
        <v>104</v>
      </c>
      <c r="C16" s="24">
        <v>2</v>
      </c>
      <c r="D16" s="25">
        <v>0</v>
      </c>
      <c r="E16" s="26">
        <v>2</v>
      </c>
      <c r="F16" s="33">
        <v>2</v>
      </c>
      <c r="G16" s="12" t="s">
        <v>50</v>
      </c>
      <c r="H16" s="15" t="s">
        <v>52</v>
      </c>
      <c r="I16" s="66" t="s">
        <v>87</v>
      </c>
    </row>
    <row r="17" spans="1:9" ht="13.35" customHeight="1" thickBot="1" x14ac:dyDescent="0.45">
      <c r="A17" s="19"/>
      <c r="B17" s="9" t="s">
        <v>105</v>
      </c>
      <c r="C17" s="24">
        <v>2</v>
      </c>
      <c r="D17" s="25">
        <v>0</v>
      </c>
      <c r="E17" s="26"/>
      <c r="F17" s="33">
        <v>0</v>
      </c>
      <c r="G17" s="12" t="s">
        <v>119</v>
      </c>
      <c r="H17" s="15" t="s">
        <v>52</v>
      </c>
      <c r="I17" s="66" t="s">
        <v>88</v>
      </c>
    </row>
    <row r="18" spans="1:9" ht="12.75" x14ac:dyDescent="0.2">
      <c r="A18" s="19"/>
      <c r="B18" s="9"/>
      <c r="C18" s="24"/>
      <c r="D18" s="25"/>
      <c r="E18" s="26"/>
      <c r="F18" s="33"/>
      <c r="G18" s="12"/>
      <c r="H18" s="16"/>
      <c r="I18" s="34"/>
    </row>
    <row r="19" spans="1:9" ht="12.75" x14ac:dyDescent="0.2">
      <c r="A19" s="20"/>
      <c r="B19" s="14"/>
      <c r="C19" s="27"/>
      <c r="D19" s="28"/>
      <c r="E19" s="29"/>
      <c r="F19" s="35"/>
      <c r="G19" s="13"/>
      <c r="H19" s="17"/>
      <c r="I19" s="36"/>
    </row>
    <row r="20" spans="1:9" ht="12.75" x14ac:dyDescent="0.2">
      <c r="A20" s="71" t="s">
        <v>34</v>
      </c>
      <c r="B20" s="72"/>
      <c r="C20" s="39">
        <f>SUM(C10:C19)</f>
        <v>23</v>
      </c>
      <c r="D20" s="40">
        <f t="shared" ref="D20:F20" si="0">SUM(D10:D19)</f>
        <v>1</v>
      </c>
      <c r="E20" s="63">
        <f t="shared" si="0"/>
        <v>21.5</v>
      </c>
      <c r="F20" s="41">
        <f t="shared" si="0"/>
        <v>30</v>
      </c>
      <c r="G20" s="48"/>
      <c r="H20" s="48"/>
      <c r="I20" s="48"/>
    </row>
    <row r="21" spans="1:9" ht="12.75" x14ac:dyDescent="0.2">
      <c r="A21" s="50"/>
      <c r="B21" s="50"/>
      <c r="C21" s="51"/>
      <c r="D21" s="51"/>
      <c r="E21" s="51"/>
      <c r="F21" s="52"/>
      <c r="G21" s="51"/>
      <c r="H21" s="51"/>
      <c r="I21" s="52"/>
    </row>
    <row r="22" spans="1:9" ht="15.75" customHeight="1" x14ac:dyDescent="0.4">
      <c r="A22" s="43" t="s">
        <v>40</v>
      </c>
      <c r="B22" s="73" t="s">
        <v>42</v>
      </c>
      <c r="C22" s="73"/>
      <c r="D22" s="73"/>
      <c r="E22" s="73"/>
      <c r="F22" s="73"/>
      <c r="G22" s="73"/>
      <c r="H22" s="73"/>
      <c r="I22" s="73"/>
    </row>
    <row r="23" spans="1:9" ht="4.3499999999999996" customHeight="1" x14ac:dyDescent="0.2">
      <c r="A23" s="70"/>
      <c r="B23" s="70"/>
      <c r="C23" s="70"/>
      <c r="D23" s="70"/>
      <c r="E23" s="70"/>
      <c r="F23" s="70"/>
      <c r="G23" s="70"/>
      <c r="H23" s="70"/>
      <c r="I23" s="70"/>
    </row>
    <row r="24" spans="1:9" x14ac:dyDescent="0.4">
      <c r="A24" s="74" t="s">
        <v>33</v>
      </c>
      <c r="B24" s="76" t="s">
        <v>24</v>
      </c>
      <c r="C24" s="78" t="s">
        <v>25</v>
      </c>
      <c r="D24" s="79"/>
      <c r="E24" s="79"/>
      <c r="F24" s="80"/>
      <c r="G24" s="81" t="s">
        <v>30</v>
      </c>
      <c r="H24" s="83" t="s">
        <v>31</v>
      </c>
      <c r="I24" s="76" t="s">
        <v>32</v>
      </c>
    </row>
    <row r="25" spans="1:9" x14ac:dyDescent="0.4">
      <c r="A25" s="75"/>
      <c r="B25" s="77"/>
      <c r="C25" s="45" t="s">
        <v>26</v>
      </c>
      <c r="D25" s="46" t="s">
        <v>27</v>
      </c>
      <c r="E25" s="46" t="s">
        <v>28</v>
      </c>
      <c r="F25" s="47" t="s">
        <v>29</v>
      </c>
      <c r="G25" s="82"/>
      <c r="H25" s="84"/>
      <c r="I25" s="77"/>
    </row>
    <row r="26" spans="1:9" ht="4.3499999999999996" customHeight="1" thickBot="1" x14ac:dyDescent="0.25">
      <c r="A26" s="70"/>
      <c r="B26" s="70"/>
      <c r="C26" s="70"/>
      <c r="D26" s="70"/>
      <c r="E26" s="70"/>
      <c r="F26" s="70"/>
      <c r="G26" s="70"/>
      <c r="H26" s="70"/>
      <c r="I26" s="70"/>
    </row>
    <row r="27" spans="1:9" ht="13.35" customHeight="1" thickBot="1" x14ac:dyDescent="0.45">
      <c r="A27" s="18">
        <v>1201403</v>
      </c>
      <c r="B27" s="8" t="s">
        <v>106</v>
      </c>
      <c r="C27" s="21">
        <v>4</v>
      </c>
      <c r="D27" s="22">
        <v>0</v>
      </c>
      <c r="E27" s="23">
        <v>4</v>
      </c>
      <c r="F27" s="31">
        <v>6</v>
      </c>
      <c r="G27" s="11"/>
      <c r="H27" s="15" t="s">
        <v>52</v>
      </c>
      <c r="I27" s="65" t="s">
        <v>87</v>
      </c>
    </row>
    <row r="28" spans="1:9" ht="13.35" customHeight="1" thickBot="1" x14ac:dyDescent="0.45">
      <c r="A28" s="19">
        <v>1201406</v>
      </c>
      <c r="B28" s="9" t="s">
        <v>107</v>
      </c>
      <c r="C28" s="24">
        <v>4</v>
      </c>
      <c r="D28" s="25">
        <v>0</v>
      </c>
      <c r="E28" s="26">
        <v>4</v>
      </c>
      <c r="F28" s="33">
        <v>6</v>
      </c>
      <c r="G28" s="12" t="s">
        <v>120</v>
      </c>
      <c r="H28" s="15" t="s">
        <v>52</v>
      </c>
      <c r="I28" s="66" t="s">
        <v>116</v>
      </c>
    </row>
    <row r="29" spans="1:9" ht="13.35" customHeight="1" thickBot="1" x14ac:dyDescent="0.45">
      <c r="A29" s="19">
        <v>1201411</v>
      </c>
      <c r="B29" s="9" t="s">
        <v>108</v>
      </c>
      <c r="C29" s="24">
        <v>3</v>
      </c>
      <c r="D29" s="25">
        <v>0</v>
      </c>
      <c r="E29" s="26">
        <v>3</v>
      </c>
      <c r="F29" s="33">
        <v>4</v>
      </c>
      <c r="G29" s="12"/>
      <c r="H29" s="15" t="s">
        <v>52</v>
      </c>
      <c r="I29" s="66" t="s">
        <v>87</v>
      </c>
    </row>
    <row r="30" spans="1:9" ht="13.35" customHeight="1" thickBot="1" x14ac:dyDescent="0.45">
      <c r="A30" s="19">
        <v>1201424</v>
      </c>
      <c r="B30" s="9" t="s">
        <v>109</v>
      </c>
      <c r="C30" s="24">
        <v>2</v>
      </c>
      <c r="D30" s="25">
        <v>0</v>
      </c>
      <c r="E30" s="26">
        <v>2</v>
      </c>
      <c r="F30" s="33">
        <v>3</v>
      </c>
      <c r="G30" s="12"/>
      <c r="H30" s="15" t="s">
        <v>52</v>
      </c>
      <c r="I30" s="66" t="s">
        <v>116</v>
      </c>
    </row>
    <row r="31" spans="1:9" ht="13.35" customHeight="1" thickBot="1" x14ac:dyDescent="0.45">
      <c r="A31" s="19">
        <v>1201425</v>
      </c>
      <c r="B31" s="9" t="s">
        <v>110</v>
      </c>
      <c r="C31" s="24">
        <v>3</v>
      </c>
      <c r="D31" s="25">
        <v>0</v>
      </c>
      <c r="E31" s="26">
        <v>3</v>
      </c>
      <c r="F31" s="33">
        <v>5</v>
      </c>
      <c r="G31" s="12"/>
      <c r="H31" s="15" t="s">
        <v>52</v>
      </c>
      <c r="I31" s="66" t="s">
        <v>118</v>
      </c>
    </row>
    <row r="32" spans="1:9" ht="13.35" customHeight="1" thickBot="1" x14ac:dyDescent="0.45">
      <c r="A32" s="19">
        <v>1201426</v>
      </c>
      <c r="B32" s="9" t="s">
        <v>111</v>
      </c>
      <c r="C32" s="24">
        <v>2</v>
      </c>
      <c r="D32" s="25">
        <v>0</v>
      </c>
      <c r="E32" s="26">
        <v>2</v>
      </c>
      <c r="F32" s="33">
        <v>2</v>
      </c>
      <c r="G32" s="12" t="s">
        <v>129</v>
      </c>
      <c r="H32" s="15" t="s">
        <v>52</v>
      </c>
      <c r="I32" s="66" t="s">
        <v>87</v>
      </c>
    </row>
    <row r="33" spans="1:9" ht="13.35" customHeight="1" thickBot="1" x14ac:dyDescent="0.45">
      <c r="A33" s="19">
        <v>1201465</v>
      </c>
      <c r="B33" s="9" t="s">
        <v>112</v>
      </c>
      <c r="C33" s="24">
        <v>1</v>
      </c>
      <c r="D33" s="25">
        <v>2</v>
      </c>
      <c r="E33" s="26">
        <v>2</v>
      </c>
      <c r="F33" s="33">
        <v>4</v>
      </c>
      <c r="G33" s="12" t="s">
        <v>130</v>
      </c>
      <c r="H33" s="15" t="s">
        <v>52</v>
      </c>
      <c r="I33" s="66" t="s">
        <v>114</v>
      </c>
    </row>
    <row r="34" spans="1:9" ht="13.35" customHeight="1" thickBot="1" x14ac:dyDescent="0.45">
      <c r="A34" s="19"/>
      <c r="B34" s="9" t="s">
        <v>113</v>
      </c>
      <c r="C34" s="24">
        <v>2</v>
      </c>
      <c r="D34" s="25">
        <v>0</v>
      </c>
      <c r="E34" s="26"/>
      <c r="F34" s="33">
        <v>0</v>
      </c>
      <c r="G34" s="12" t="s">
        <v>119</v>
      </c>
      <c r="H34" s="15" t="s">
        <v>52</v>
      </c>
      <c r="I34" s="66" t="s">
        <v>88</v>
      </c>
    </row>
    <row r="35" spans="1:9" x14ac:dyDescent="0.4">
      <c r="A35" s="19"/>
      <c r="B35" s="9"/>
      <c r="C35" s="24"/>
      <c r="D35" s="25"/>
      <c r="E35" s="26"/>
      <c r="F35" s="33"/>
      <c r="G35" s="12"/>
      <c r="H35" s="16"/>
      <c r="I35" s="34"/>
    </row>
    <row r="36" spans="1:9" ht="13.35" customHeight="1" x14ac:dyDescent="0.4">
      <c r="A36" s="20"/>
      <c r="B36" s="14"/>
      <c r="C36" s="27"/>
      <c r="D36" s="28"/>
      <c r="E36" s="29"/>
      <c r="F36" s="35"/>
      <c r="G36" s="13"/>
      <c r="H36" s="17"/>
      <c r="I36" s="36"/>
    </row>
    <row r="37" spans="1:9" x14ac:dyDescent="0.4">
      <c r="A37" s="71" t="s">
        <v>34</v>
      </c>
      <c r="B37" s="72"/>
      <c r="C37" s="39">
        <f>SUM(C27:C36)</f>
        <v>21</v>
      </c>
      <c r="D37" s="40">
        <f>SUM(D27:D36)</f>
        <v>2</v>
      </c>
      <c r="E37" s="63">
        <f>SUM(E27:E36)</f>
        <v>20</v>
      </c>
      <c r="F37" s="41">
        <f>SUM(F27:F36)</f>
        <v>30</v>
      </c>
      <c r="G37" s="48"/>
      <c r="H37" s="48"/>
      <c r="I37" s="48"/>
    </row>
    <row r="38" spans="1:9" x14ac:dyDescent="0.4">
      <c r="A38" s="7"/>
      <c r="B38" s="7"/>
      <c r="C38" s="6"/>
      <c r="D38" s="6"/>
      <c r="E38" s="6"/>
      <c r="F38" s="37"/>
      <c r="G38" s="6"/>
      <c r="H38" s="6"/>
      <c r="I38" s="37"/>
    </row>
    <row r="39" spans="1:9" x14ac:dyDescent="0.4">
      <c r="A39" s="7"/>
      <c r="B39" s="7"/>
      <c r="C39" s="6"/>
      <c r="D39" s="6"/>
      <c r="E39" s="6"/>
      <c r="F39" s="37"/>
      <c r="G39" s="6"/>
      <c r="H39" s="6"/>
      <c r="I39" s="37"/>
    </row>
    <row r="40" spans="1:9" x14ac:dyDescent="0.4">
      <c r="A40" s="38"/>
      <c r="B40" s="38"/>
      <c r="C40" s="38"/>
      <c r="D40" s="38"/>
      <c r="E40" s="38"/>
      <c r="F40" s="38"/>
      <c r="G40" s="38"/>
      <c r="H40" s="38"/>
      <c r="I40" s="38"/>
    </row>
    <row r="41" spans="1:9" x14ac:dyDescent="0.4">
      <c r="A41" s="38"/>
      <c r="B41" s="38"/>
      <c r="C41" s="38"/>
      <c r="D41" s="38"/>
      <c r="E41" s="38"/>
      <c r="F41" s="38"/>
      <c r="G41" s="38"/>
      <c r="H41" s="38"/>
      <c r="I41" s="38"/>
    </row>
    <row r="42" spans="1:9" x14ac:dyDescent="0.4">
      <c r="A42" s="38"/>
      <c r="B42" s="38"/>
      <c r="C42" s="38"/>
      <c r="D42" s="38"/>
      <c r="E42" s="38"/>
      <c r="F42" s="38"/>
      <c r="G42" s="38"/>
      <c r="H42" s="38"/>
      <c r="I42" s="38"/>
    </row>
    <row r="43" spans="1:9" x14ac:dyDescent="0.4">
      <c r="A43" s="38"/>
      <c r="B43" s="38"/>
      <c r="C43" s="38"/>
      <c r="D43" s="38"/>
      <c r="E43" s="38"/>
      <c r="F43" s="38"/>
      <c r="G43" s="38"/>
      <c r="H43" s="38"/>
      <c r="I43" s="38"/>
    </row>
    <row r="44" spans="1:9" x14ac:dyDescent="0.4">
      <c r="A44" s="38"/>
      <c r="B44" s="38"/>
      <c r="C44" s="38"/>
      <c r="D44" s="38"/>
      <c r="E44" s="38"/>
      <c r="F44" s="38"/>
      <c r="G44" s="38"/>
      <c r="H44" s="38"/>
      <c r="I44" s="38"/>
    </row>
    <row r="45" spans="1:9" x14ac:dyDescent="0.4">
      <c r="A45" s="38"/>
      <c r="B45" s="38"/>
      <c r="C45" s="38"/>
      <c r="D45" s="38"/>
      <c r="E45" s="38"/>
      <c r="F45" s="38"/>
      <c r="G45" s="38"/>
      <c r="H45" s="38"/>
      <c r="I45" s="38"/>
    </row>
    <row r="46" spans="1:9" x14ac:dyDescent="0.4">
      <c r="A46" s="38"/>
      <c r="B46" s="38"/>
      <c r="C46" s="38"/>
      <c r="D46" s="38"/>
      <c r="E46" s="38"/>
      <c r="F46" s="38"/>
      <c r="G46" s="38"/>
      <c r="H46" s="38"/>
      <c r="I46" s="38"/>
    </row>
    <row r="47" spans="1:9" x14ac:dyDescent="0.4">
      <c r="A47" s="38"/>
      <c r="B47" s="38"/>
      <c r="C47" s="38"/>
      <c r="D47" s="38"/>
      <c r="E47" s="38"/>
      <c r="F47" s="38"/>
      <c r="G47" s="38"/>
      <c r="H47" s="38"/>
      <c r="I47" s="38"/>
    </row>
    <row r="48" spans="1:9" x14ac:dyDescent="0.4">
      <c r="A48" s="38"/>
      <c r="B48" s="38"/>
      <c r="C48" s="38"/>
      <c r="D48" s="38"/>
      <c r="E48" s="38"/>
      <c r="F48" s="38"/>
      <c r="G48" s="38"/>
      <c r="H48" s="38"/>
      <c r="I48" s="38"/>
    </row>
    <row r="49" spans="1:9" x14ac:dyDescent="0.4">
      <c r="A49" s="38"/>
      <c r="B49" s="38"/>
      <c r="C49" s="38"/>
      <c r="D49" s="38"/>
      <c r="E49" s="38"/>
      <c r="F49" s="38"/>
      <c r="G49" s="38"/>
      <c r="H49" s="38"/>
      <c r="I49" s="38"/>
    </row>
    <row r="50" spans="1:9" x14ac:dyDescent="0.4">
      <c r="A50" s="38"/>
      <c r="B50" s="38"/>
      <c r="C50" s="38"/>
      <c r="D50" s="38"/>
      <c r="E50" s="38"/>
      <c r="F50" s="38"/>
      <c r="G50" s="38"/>
      <c r="H50" s="38"/>
      <c r="I50" s="38"/>
    </row>
    <row r="51" spans="1:9" x14ac:dyDescent="0.4">
      <c r="A51" s="38"/>
      <c r="B51" s="38"/>
      <c r="C51" s="38"/>
      <c r="D51" s="38"/>
      <c r="E51" s="38"/>
      <c r="F51" s="38"/>
      <c r="G51" s="38"/>
      <c r="H51" s="38"/>
      <c r="I51" s="38"/>
    </row>
    <row r="52" spans="1:9" x14ac:dyDescent="0.4">
      <c r="A52" s="38"/>
      <c r="B52" s="38"/>
      <c r="C52" s="38"/>
      <c r="D52" s="38"/>
      <c r="E52" s="38"/>
      <c r="F52" s="38"/>
      <c r="G52" s="38"/>
      <c r="H52" s="38"/>
      <c r="I52" s="38"/>
    </row>
    <row r="53" spans="1:9" x14ac:dyDescent="0.4">
      <c r="A53" s="38"/>
      <c r="B53" s="38"/>
      <c r="C53" s="38"/>
      <c r="D53" s="38"/>
      <c r="E53" s="38"/>
      <c r="F53" s="38"/>
      <c r="G53" s="38"/>
      <c r="H53" s="38"/>
      <c r="I53" s="38"/>
    </row>
    <row r="54" spans="1:9" x14ac:dyDescent="0.4">
      <c r="A54" s="38"/>
      <c r="B54" s="38"/>
      <c r="C54" s="38"/>
      <c r="D54" s="38"/>
      <c r="E54" s="38"/>
      <c r="F54" s="38"/>
      <c r="G54" s="38"/>
      <c r="H54" s="38"/>
      <c r="I54" s="38"/>
    </row>
    <row r="55" spans="1:9" x14ac:dyDescent="0.4">
      <c r="A55" s="38"/>
      <c r="B55" s="38"/>
      <c r="C55" s="38"/>
      <c r="D55" s="38"/>
      <c r="E55" s="38"/>
      <c r="F55" s="38"/>
      <c r="G55" s="38"/>
      <c r="H55" s="38"/>
      <c r="I55" s="38"/>
    </row>
    <row r="56" spans="1:9" x14ac:dyDescent="0.4">
      <c r="A56" s="38"/>
      <c r="B56" s="38"/>
      <c r="C56" s="38"/>
      <c r="D56" s="38"/>
      <c r="E56" s="38"/>
      <c r="F56" s="38"/>
      <c r="G56" s="38"/>
      <c r="H56" s="38"/>
      <c r="I56" s="38"/>
    </row>
    <row r="57" spans="1:9" x14ac:dyDescent="0.4">
      <c r="A57" s="38"/>
      <c r="B57" s="38"/>
      <c r="C57" s="38"/>
      <c r="D57" s="38"/>
      <c r="E57" s="38"/>
      <c r="F57" s="38"/>
      <c r="G57" s="38"/>
      <c r="H57" s="38"/>
      <c r="I57" s="38"/>
    </row>
    <row r="58" spans="1:9" x14ac:dyDescent="0.4">
      <c r="A58" s="38"/>
      <c r="B58" s="38"/>
      <c r="C58" s="38"/>
      <c r="D58" s="38"/>
      <c r="E58" s="38"/>
      <c r="F58" s="38"/>
      <c r="G58" s="38"/>
      <c r="H58" s="38"/>
      <c r="I58" s="38"/>
    </row>
    <row r="59" spans="1:9" x14ac:dyDescent="0.4">
      <c r="A59" s="38"/>
      <c r="B59" s="38"/>
      <c r="C59" s="38"/>
      <c r="D59" s="38"/>
      <c r="E59" s="38"/>
      <c r="F59" s="38"/>
      <c r="G59" s="38"/>
      <c r="H59" s="38"/>
      <c r="I59" s="38"/>
    </row>
    <row r="60" spans="1:9" x14ac:dyDescent="0.4">
      <c r="A60" s="38"/>
      <c r="B60" s="38"/>
      <c r="C60" s="38"/>
      <c r="D60" s="38"/>
      <c r="E60" s="38"/>
      <c r="F60" s="38"/>
      <c r="G60" s="38"/>
      <c r="H60" s="38"/>
      <c r="I60" s="38"/>
    </row>
  </sheetData>
  <sheetProtection algorithmName="SHA-512" hashValue="vTL0/AKvLRpFl7VRQGHxXjJH33haFmmgQBq9C7Dh+EhwxvwZY4AGOaRtaM49Imco4AR6uJvW9GysWcJ4xm24RA==" saltValue="PL3jybWLcqdtgNKaalP5aQ==" spinCount="100000" sheet="1" objects="1" scenarios="1" insertRows="0" deleteRows="0" selectLockedCells="1"/>
  <mergeCells count="24">
    <mergeCell ref="I7:I8"/>
    <mergeCell ref="B1:I1"/>
    <mergeCell ref="B2:I2"/>
    <mergeCell ref="B3:I3"/>
    <mergeCell ref="A4:I4"/>
    <mergeCell ref="B5:I5"/>
    <mergeCell ref="A6:I6"/>
    <mergeCell ref="A7:A8"/>
    <mergeCell ref="B7:B8"/>
    <mergeCell ref="C7:F7"/>
    <mergeCell ref="G7:G8"/>
    <mergeCell ref="H7:H8"/>
    <mergeCell ref="A26:I26"/>
    <mergeCell ref="A37:B37"/>
    <mergeCell ref="A9:I9"/>
    <mergeCell ref="A20:B20"/>
    <mergeCell ref="B22:I22"/>
    <mergeCell ref="A23:I23"/>
    <mergeCell ref="A24:A25"/>
    <mergeCell ref="B24:B25"/>
    <mergeCell ref="C24:F24"/>
    <mergeCell ref="G24:G25"/>
    <mergeCell ref="H24:H25"/>
    <mergeCell ref="I24:I25"/>
  </mergeCells>
  <dataValidations count="6">
    <dataValidation type="decimal" operator="greaterThanOrEqual" allowBlank="1" showInputMessage="1" showErrorMessage="1" sqref="E10:E20 E27:E37">
      <formula1>0</formula1>
    </dataValidation>
    <dataValidation type="whole" operator="greaterThanOrEqual" allowBlank="1" showInputMessage="1" showErrorMessage="1" errorTitle="Hatalı Veri Girişi" error="Bu alana bir pozitif tamsayı girişi yapınız." sqref="C38:E39 G20:H21 C21:E21 C10:D20 C27:D37 G37:H39">
      <formula1>0</formula1>
    </dataValidation>
    <dataValidation type="whole" operator="greaterThanOrEqual" allowBlank="1" showInputMessage="1" showErrorMessage="1" sqref="F10:F20 F27:F37">
      <formula1>0</formula1>
    </dataValidation>
    <dataValidation type="whole" operator="greaterThan" allowBlank="1" showInputMessage="1" showErrorMessage="1" sqref="A10:A19 A27:A36">
      <formula1>1000000</formula1>
    </dataValidation>
    <dataValidation type="list" operator="greaterThanOrEqual" allowBlank="1" showInputMessage="1" showErrorMessage="1" errorTitle="Hatalı Veri Girişi" error="Bu alana bir pozitif tamsayı girişi yapınız." sqref="H10:H19 H27:H36">
      <formula1>"Yz,Uz"</formula1>
    </dataValidation>
    <dataValidation operator="greaterThanOrEqual" allowBlank="1" showInputMessage="1" showErrorMessage="1" errorTitle="Hatalı Veri Girişi" error="Bu alana bir pozitif tamsayı girişi yapınız." sqref="G10:G19 I18:I19 G27:G36 I35:I36"/>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1:I62"/>
  <sheetViews>
    <sheetView topLeftCell="A37" zoomScale="115" zoomScaleNormal="115" workbookViewId="0">
      <selection activeCell="I32" sqref="I32"/>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2024-2025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43</v>
      </c>
      <c r="B5" s="73" t="s">
        <v>44</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46" t="s">
        <v>28</v>
      </c>
      <c r="F8" s="47" t="s">
        <v>29</v>
      </c>
      <c r="G8" s="82"/>
      <c r="H8" s="84"/>
      <c r="I8" s="77"/>
    </row>
    <row r="9" spans="1:9" ht="3.75" customHeight="1" x14ac:dyDescent="0.2">
      <c r="A9" s="70"/>
      <c r="B9" s="70"/>
      <c r="C9" s="70"/>
      <c r="D9" s="70"/>
      <c r="E9" s="70"/>
      <c r="F9" s="70"/>
      <c r="G9" s="70"/>
      <c r="H9" s="70"/>
      <c r="I9" s="70"/>
    </row>
    <row r="10" spans="1:9" ht="13.35" customHeight="1" x14ac:dyDescent="0.4">
      <c r="A10" s="18">
        <v>1201501</v>
      </c>
      <c r="B10" s="8" t="s">
        <v>121</v>
      </c>
      <c r="C10" s="21">
        <v>4</v>
      </c>
      <c r="D10" s="22">
        <v>0</v>
      </c>
      <c r="E10" s="23">
        <v>4</v>
      </c>
      <c r="F10" s="31">
        <v>5</v>
      </c>
      <c r="G10" s="11"/>
      <c r="H10" s="15" t="s">
        <v>52</v>
      </c>
      <c r="I10" s="34" t="s">
        <v>217</v>
      </c>
    </row>
    <row r="11" spans="1:9" ht="13.35" customHeight="1" x14ac:dyDescent="0.4">
      <c r="A11" s="19">
        <v>1201502</v>
      </c>
      <c r="B11" s="9" t="s">
        <v>122</v>
      </c>
      <c r="C11" s="24">
        <v>3</v>
      </c>
      <c r="D11" s="25">
        <v>0</v>
      </c>
      <c r="E11" s="26">
        <v>3</v>
      </c>
      <c r="F11" s="33">
        <v>4</v>
      </c>
      <c r="G11" s="12"/>
      <c r="H11" s="15" t="s">
        <v>52</v>
      </c>
      <c r="I11" s="34" t="s">
        <v>226</v>
      </c>
    </row>
    <row r="12" spans="1:9" ht="13.35" customHeight="1" x14ac:dyDescent="0.4">
      <c r="A12" s="19">
        <v>1201503</v>
      </c>
      <c r="B12" s="9" t="s">
        <v>123</v>
      </c>
      <c r="C12" s="24">
        <v>2</v>
      </c>
      <c r="D12" s="25">
        <v>0</v>
      </c>
      <c r="E12" s="26">
        <v>2</v>
      </c>
      <c r="F12" s="33">
        <v>2</v>
      </c>
      <c r="G12" s="12"/>
      <c r="H12" s="15" t="s">
        <v>52</v>
      </c>
      <c r="I12" s="34" t="s">
        <v>225</v>
      </c>
    </row>
    <row r="13" spans="1:9" ht="13.35" customHeight="1" x14ac:dyDescent="0.4">
      <c r="A13" s="19">
        <v>1201516</v>
      </c>
      <c r="B13" s="9" t="s">
        <v>124</v>
      </c>
      <c r="C13" s="24">
        <v>3</v>
      </c>
      <c r="D13" s="25">
        <v>1</v>
      </c>
      <c r="E13" s="26">
        <v>3.5</v>
      </c>
      <c r="F13" s="33">
        <v>5</v>
      </c>
      <c r="G13" s="12" t="s">
        <v>147</v>
      </c>
      <c r="H13" s="15" t="s">
        <v>52</v>
      </c>
      <c r="I13" s="34" t="s">
        <v>219</v>
      </c>
    </row>
    <row r="14" spans="1:9" ht="13.35" customHeight="1" x14ac:dyDescent="0.4">
      <c r="A14" s="19">
        <v>1201517</v>
      </c>
      <c r="B14" s="9" t="s">
        <v>125</v>
      </c>
      <c r="C14" s="24">
        <v>2</v>
      </c>
      <c r="D14" s="25">
        <v>0</v>
      </c>
      <c r="E14" s="26">
        <v>2</v>
      </c>
      <c r="F14" s="33">
        <v>3</v>
      </c>
      <c r="G14" s="12"/>
      <c r="H14" s="15" t="s">
        <v>52</v>
      </c>
      <c r="I14" s="34" t="s">
        <v>222</v>
      </c>
    </row>
    <row r="15" spans="1:9" ht="13.35" customHeight="1" x14ac:dyDescent="0.4">
      <c r="A15" s="19">
        <v>1201599</v>
      </c>
      <c r="B15" s="9" t="s">
        <v>126</v>
      </c>
      <c r="C15" s="24">
        <v>0</v>
      </c>
      <c r="D15" s="25">
        <v>0</v>
      </c>
      <c r="E15" s="26">
        <v>0</v>
      </c>
      <c r="F15" s="33">
        <v>3</v>
      </c>
      <c r="G15" s="12" t="s">
        <v>154</v>
      </c>
      <c r="H15" s="15" t="s">
        <v>52</v>
      </c>
      <c r="I15" s="34"/>
    </row>
    <row r="16" spans="1:9" x14ac:dyDescent="0.4">
      <c r="A16" s="19"/>
      <c r="B16" s="9" t="s">
        <v>127</v>
      </c>
      <c r="C16" s="24">
        <v>2</v>
      </c>
      <c r="D16" s="25">
        <v>0</v>
      </c>
      <c r="E16" s="26"/>
      <c r="F16" s="33">
        <v>4</v>
      </c>
      <c r="G16" s="12" t="s">
        <v>155</v>
      </c>
      <c r="H16" s="15" t="s">
        <v>52</v>
      </c>
      <c r="I16" s="34" t="s">
        <v>131</v>
      </c>
    </row>
    <row r="17" spans="1:9" x14ac:dyDescent="0.4">
      <c r="A17" s="19"/>
      <c r="B17" s="9" t="s">
        <v>128</v>
      </c>
      <c r="C17" s="24">
        <v>2</v>
      </c>
      <c r="D17" s="25">
        <v>0</v>
      </c>
      <c r="E17" s="26"/>
      <c r="F17" s="33">
        <v>4</v>
      </c>
      <c r="G17" s="12" t="s">
        <v>155</v>
      </c>
      <c r="H17" s="15" t="s">
        <v>52</v>
      </c>
      <c r="I17" s="34" t="s">
        <v>131</v>
      </c>
    </row>
    <row r="18" spans="1:9" ht="12.75" x14ac:dyDescent="0.2">
      <c r="A18" s="71" t="s">
        <v>34</v>
      </c>
      <c r="B18" s="72"/>
      <c r="C18" s="39">
        <f>SUM(C10:C17)</f>
        <v>18</v>
      </c>
      <c r="D18" s="40">
        <f>SUM(D10:D17)</f>
        <v>1</v>
      </c>
      <c r="E18" s="63">
        <f>SUM(E10:E17)</f>
        <v>14.5</v>
      </c>
      <c r="F18" s="41">
        <f>SUM(F10:F17)</f>
        <v>30</v>
      </c>
      <c r="G18" s="48"/>
      <c r="H18" s="48"/>
      <c r="I18" s="48"/>
    </row>
    <row r="19" spans="1:9" ht="12.75" x14ac:dyDescent="0.2">
      <c r="A19" s="50"/>
      <c r="B19" s="50"/>
      <c r="C19" s="51"/>
      <c r="D19" s="51"/>
      <c r="E19" s="51"/>
      <c r="F19" s="52"/>
      <c r="G19" s="51"/>
      <c r="H19" s="51"/>
      <c r="I19" s="52"/>
    </row>
    <row r="20" spans="1:9" ht="15.75" customHeight="1" x14ac:dyDescent="0.4">
      <c r="A20" s="43" t="s">
        <v>43</v>
      </c>
      <c r="B20" s="87" t="s">
        <v>51</v>
      </c>
      <c r="C20" s="87"/>
      <c r="D20" s="87"/>
      <c r="E20" s="87"/>
      <c r="F20" s="87"/>
      <c r="G20" s="87"/>
      <c r="H20" s="87"/>
      <c r="I20" s="87"/>
    </row>
    <row r="21" spans="1:9" ht="4.3499999999999996" customHeight="1" x14ac:dyDescent="0.2">
      <c r="A21" s="70"/>
      <c r="B21" s="70"/>
      <c r="C21" s="70"/>
      <c r="D21" s="70"/>
      <c r="E21" s="70"/>
      <c r="F21" s="70"/>
      <c r="G21" s="70"/>
      <c r="H21" s="70"/>
      <c r="I21" s="70"/>
    </row>
    <row r="22" spans="1:9" x14ac:dyDescent="0.4">
      <c r="A22" s="74" t="s">
        <v>33</v>
      </c>
      <c r="B22" s="76" t="s">
        <v>24</v>
      </c>
      <c r="C22" s="78" t="s">
        <v>25</v>
      </c>
      <c r="D22" s="79"/>
      <c r="E22" s="79"/>
      <c r="F22" s="80"/>
      <c r="G22" s="81" t="s">
        <v>30</v>
      </c>
      <c r="H22" s="83" t="s">
        <v>31</v>
      </c>
      <c r="I22" s="76" t="s">
        <v>32</v>
      </c>
    </row>
    <row r="23" spans="1:9" x14ac:dyDescent="0.4">
      <c r="A23" s="75"/>
      <c r="B23" s="77"/>
      <c r="C23" s="45" t="s">
        <v>26</v>
      </c>
      <c r="D23" s="46" t="s">
        <v>27</v>
      </c>
      <c r="E23" s="46" t="s">
        <v>28</v>
      </c>
      <c r="F23" s="47" t="s">
        <v>29</v>
      </c>
      <c r="G23" s="82"/>
      <c r="H23" s="84"/>
      <c r="I23" s="77"/>
    </row>
    <row r="24" spans="1:9" ht="4.3499999999999996" customHeight="1" x14ac:dyDescent="0.2">
      <c r="A24" s="70"/>
      <c r="B24" s="70"/>
      <c r="C24" s="70"/>
      <c r="D24" s="70"/>
      <c r="E24" s="70"/>
      <c r="F24" s="70"/>
      <c r="G24" s="70"/>
      <c r="H24" s="70"/>
      <c r="I24" s="70"/>
    </row>
    <row r="25" spans="1:9" ht="13.35" customHeight="1" x14ac:dyDescent="0.4">
      <c r="A25" s="18">
        <v>1201512</v>
      </c>
      <c r="B25" s="8" t="s">
        <v>132</v>
      </c>
      <c r="C25" s="21">
        <v>2</v>
      </c>
      <c r="D25" s="22">
        <v>0</v>
      </c>
      <c r="E25" s="23">
        <v>2</v>
      </c>
      <c r="F25" s="31">
        <v>4</v>
      </c>
      <c r="G25" s="11"/>
      <c r="H25" s="15" t="s">
        <v>52</v>
      </c>
      <c r="I25" s="32" t="s">
        <v>87</v>
      </c>
    </row>
    <row r="26" spans="1:9" x14ac:dyDescent="0.4">
      <c r="A26" s="19">
        <v>1201513</v>
      </c>
      <c r="B26" s="9" t="s">
        <v>133</v>
      </c>
      <c r="C26" s="21">
        <v>2</v>
      </c>
      <c r="D26" s="22">
        <v>0</v>
      </c>
      <c r="E26" s="26">
        <v>2</v>
      </c>
      <c r="F26" s="33">
        <v>4</v>
      </c>
      <c r="G26" s="12"/>
      <c r="H26" s="15" t="s">
        <v>52</v>
      </c>
      <c r="I26" s="34" t="s">
        <v>87</v>
      </c>
    </row>
    <row r="27" spans="1:9" x14ac:dyDescent="0.4">
      <c r="A27" s="19">
        <v>1201514</v>
      </c>
      <c r="B27" s="9" t="s">
        <v>134</v>
      </c>
      <c r="C27" s="21">
        <v>2</v>
      </c>
      <c r="D27" s="22">
        <v>0</v>
      </c>
      <c r="E27" s="26">
        <v>2</v>
      </c>
      <c r="F27" s="33">
        <v>4</v>
      </c>
      <c r="G27" s="12"/>
      <c r="H27" s="15" t="s">
        <v>52</v>
      </c>
      <c r="I27" s="34" t="s">
        <v>87</v>
      </c>
    </row>
    <row r="28" spans="1:9" x14ac:dyDescent="0.4">
      <c r="A28" s="19">
        <v>1201515</v>
      </c>
      <c r="B28" s="9" t="s">
        <v>135</v>
      </c>
      <c r="C28" s="21">
        <v>2</v>
      </c>
      <c r="D28" s="22">
        <v>0</v>
      </c>
      <c r="E28" s="26">
        <v>2</v>
      </c>
      <c r="F28" s="33">
        <v>4</v>
      </c>
      <c r="G28" s="12"/>
      <c r="H28" s="15" t="s">
        <v>52</v>
      </c>
      <c r="I28" s="34" t="s">
        <v>87</v>
      </c>
    </row>
    <row r="29" spans="1:9" x14ac:dyDescent="0.4">
      <c r="A29" s="19">
        <v>1201518</v>
      </c>
      <c r="B29" s="9" t="s">
        <v>136</v>
      </c>
      <c r="C29" s="21">
        <v>2</v>
      </c>
      <c r="D29" s="22">
        <v>0</v>
      </c>
      <c r="E29" s="26">
        <v>2</v>
      </c>
      <c r="F29" s="33">
        <v>4</v>
      </c>
      <c r="G29" s="12"/>
      <c r="H29" s="15" t="s">
        <v>52</v>
      </c>
      <c r="I29" s="34" t="s">
        <v>220</v>
      </c>
    </row>
    <row r="30" spans="1:9" x14ac:dyDescent="0.4">
      <c r="A30" s="19">
        <v>1201522</v>
      </c>
      <c r="B30" s="9" t="s">
        <v>137</v>
      </c>
      <c r="C30" s="21">
        <v>2</v>
      </c>
      <c r="D30" s="22">
        <v>0</v>
      </c>
      <c r="E30" s="26">
        <v>2</v>
      </c>
      <c r="F30" s="33">
        <v>4</v>
      </c>
      <c r="G30" s="12"/>
      <c r="H30" s="15" t="s">
        <v>52</v>
      </c>
      <c r="I30" s="34" t="s">
        <v>131</v>
      </c>
    </row>
    <row r="31" spans="1:9" ht="13.35" customHeight="1" x14ac:dyDescent="0.4">
      <c r="A31" s="19">
        <v>1201523</v>
      </c>
      <c r="B31" s="9" t="s">
        <v>138</v>
      </c>
      <c r="C31" s="21">
        <v>2</v>
      </c>
      <c r="D31" s="22">
        <v>0</v>
      </c>
      <c r="E31" s="26">
        <v>2</v>
      </c>
      <c r="F31" s="33">
        <v>4</v>
      </c>
      <c r="G31" s="12"/>
      <c r="H31" s="15" t="s">
        <v>52</v>
      </c>
      <c r="I31" s="34" t="s">
        <v>225</v>
      </c>
    </row>
    <row r="32" spans="1:9" ht="13.35" customHeight="1" x14ac:dyDescent="0.4">
      <c r="A32" s="53">
        <v>1201540</v>
      </c>
      <c r="B32" s="10" t="s">
        <v>139</v>
      </c>
      <c r="C32" s="21">
        <v>2</v>
      </c>
      <c r="D32" s="22">
        <v>0</v>
      </c>
      <c r="E32" s="29">
        <v>2</v>
      </c>
      <c r="F32" s="35">
        <v>4</v>
      </c>
      <c r="G32" s="13"/>
      <c r="H32" s="15" t="s">
        <v>52</v>
      </c>
      <c r="I32" s="34" t="s">
        <v>223</v>
      </c>
    </row>
    <row r="33" spans="1:9" ht="12.75" x14ac:dyDescent="0.2">
      <c r="A33" s="54"/>
      <c r="B33" s="54"/>
      <c r="C33" s="54"/>
      <c r="D33" s="54"/>
      <c r="E33" s="54"/>
      <c r="F33" s="54"/>
      <c r="G33" s="54"/>
      <c r="H33" s="54"/>
      <c r="I33" s="54"/>
    </row>
    <row r="34" spans="1:9" ht="15.75" customHeight="1" x14ac:dyDescent="0.4">
      <c r="A34" s="43" t="s">
        <v>43</v>
      </c>
      <c r="B34" s="73" t="s">
        <v>45</v>
      </c>
      <c r="C34" s="73"/>
      <c r="D34" s="73"/>
      <c r="E34" s="73"/>
      <c r="F34" s="73"/>
      <c r="G34" s="73"/>
      <c r="H34" s="73"/>
      <c r="I34" s="73"/>
    </row>
    <row r="35" spans="1:9" ht="4.3499999999999996" customHeight="1" x14ac:dyDescent="0.2">
      <c r="A35" s="70"/>
      <c r="B35" s="70"/>
      <c r="C35" s="70"/>
      <c r="D35" s="70"/>
      <c r="E35" s="70"/>
      <c r="F35" s="70"/>
      <c r="G35" s="70"/>
      <c r="H35" s="70"/>
      <c r="I35" s="70"/>
    </row>
    <row r="36" spans="1:9" x14ac:dyDescent="0.4">
      <c r="A36" s="74" t="s">
        <v>33</v>
      </c>
      <c r="B36" s="76" t="s">
        <v>24</v>
      </c>
      <c r="C36" s="78" t="s">
        <v>25</v>
      </c>
      <c r="D36" s="79"/>
      <c r="E36" s="79"/>
      <c r="F36" s="80"/>
      <c r="G36" s="81" t="s">
        <v>30</v>
      </c>
      <c r="H36" s="83" t="s">
        <v>31</v>
      </c>
      <c r="I36" s="76" t="s">
        <v>32</v>
      </c>
    </row>
    <row r="37" spans="1:9" x14ac:dyDescent="0.4">
      <c r="A37" s="75"/>
      <c r="B37" s="77"/>
      <c r="C37" s="45" t="s">
        <v>26</v>
      </c>
      <c r="D37" s="46" t="s">
        <v>27</v>
      </c>
      <c r="E37" s="46" t="s">
        <v>28</v>
      </c>
      <c r="F37" s="47" t="s">
        <v>29</v>
      </c>
      <c r="G37" s="82"/>
      <c r="H37" s="84"/>
      <c r="I37" s="77"/>
    </row>
    <row r="38" spans="1:9" ht="4.3499999999999996" customHeight="1" x14ac:dyDescent="0.2">
      <c r="A38" s="70"/>
      <c r="B38" s="70"/>
      <c r="C38" s="70"/>
      <c r="D38" s="70"/>
      <c r="E38" s="70"/>
      <c r="F38" s="70"/>
      <c r="G38" s="70"/>
      <c r="H38" s="70"/>
      <c r="I38" s="70"/>
    </row>
    <row r="39" spans="1:9" ht="13.35" customHeight="1" x14ac:dyDescent="0.4">
      <c r="A39" s="18">
        <v>1201601</v>
      </c>
      <c r="B39" s="8" t="s">
        <v>140</v>
      </c>
      <c r="C39" s="21">
        <v>4</v>
      </c>
      <c r="D39" s="22">
        <v>0</v>
      </c>
      <c r="E39" s="23">
        <v>4</v>
      </c>
      <c r="F39" s="31">
        <v>6</v>
      </c>
      <c r="G39" s="11"/>
      <c r="H39" s="15" t="s">
        <v>52</v>
      </c>
      <c r="I39" s="34" t="s">
        <v>217</v>
      </c>
    </row>
    <row r="40" spans="1:9" ht="13.35" customHeight="1" x14ac:dyDescent="0.4">
      <c r="A40" s="19">
        <v>1201607</v>
      </c>
      <c r="B40" s="9" t="s">
        <v>141</v>
      </c>
      <c r="C40" s="24">
        <v>4</v>
      </c>
      <c r="D40" s="25">
        <v>0</v>
      </c>
      <c r="E40" s="26">
        <v>4</v>
      </c>
      <c r="F40" s="33">
        <v>5</v>
      </c>
      <c r="G40" s="12"/>
      <c r="H40" s="15" t="s">
        <v>52</v>
      </c>
      <c r="I40" s="34" t="s">
        <v>218</v>
      </c>
    </row>
    <row r="41" spans="1:9" ht="13.35" customHeight="1" x14ac:dyDescent="0.4">
      <c r="A41" s="19">
        <v>1201615</v>
      </c>
      <c r="B41" s="9" t="s">
        <v>142</v>
      </c>
      <c r="C41" s="24">
        <v>3</v>
      </c>
      <c r="D41" s="25">
        <v>1</v>
      </c>
      <c r="E41" s="26">
        <v>3.5</v>
      </c>
      <c r="F41" s="33">
        <v>5</v>
      </c>
      <c r="G41" s="12" t="s">
        <v>147</v>
      </c>
      <c r="H41" s="15" t="s">
        <v>52</v>
      </c>
      <c r="I41" s="34" t="s">
        <v>219</v>
      </c>
    </row>
    <row r="42" spans="1:9" ht="13.35" customHeight="1" x14ac:dyDescent="0.4">
      <c r="A42" s="19">
        <v>1201618</v>
      </c>
      <c r="B42" s="9" t="s">
        <v>143</v>
      </c>
      <c r="C42" s="24">
        <v>2</v>
      </c>
      <c r="D42" s="25">
        <v>0</v>
      </c>
      <c r="E42" s="26">
        <v>2</v>
      </c>
      <c r="F42" s="33">
        <v>3</v>
      </c>
      <c r="G42" s="12"/>
      <c r="H42" s="15" t="s">
        <v>52</v>
      </c>
      <c r="I42" s="34" t="s">
        <v>220</v>
      </c>
    </row>
    <row r="43" spans="1:9" ht="13.35" customHeight="1" x14ac:dyDescent="0.4">
      <c r="A43" s="19">
        <v>1201655</v>
      </c>
      <c r="B43" s="9" t="s">
        <v>144</v>
      </c>
      <c r="C43" s="24">
        <v>0</v>
      </c>
      <c r="D43" s="25">
        <v>2</v>
      </c>
      <c r="E43" s="26">
        <v>1</v>
      </c>
      <c r="F43" s="33">
        <v>3</v>
      </c>
      <c r="G43" s="12" t="s">
        <v>183</v>
      </c>
      <c r="H43" s="15" t="s">
        <v>52</v>
      </c>
      <c r="I43" s="34" t="s">
        <v>221</v>
      </c>
    </row>
    <row r="44" spans="1:9" x14ac:dyDescent="0.4">
      <c r="A44" s="19"/>
      <c r="B44" s="9" t="s">
        <v>145</v>
      </c>
      <c r="C44" s="24">
        <v>2</v>
      </c>
      <c r="D44" s="25">
        <v>0</v>
      </c>
      <c r="E44" s="26"/>
      <c r="F44" s="33">
        <v>4</v>
      </c>
      <c r="G44" s="12" t="s">
        <v>184</v>
      </c>
      <c r="H44" s="15" t="s">
        <v>52</v>
      </c>
      <c r="I44" s="34" t="s">
        <v>131</v>
      </c>
    </row>
    <row r="45" spans="1:9" x14ac:dyDescent="0.4">
      <c r="A45" s="19"/>
      <c r="B45" s="9" t="s">
        <v>146</v>
      </c>
      <c r="C45" s="24">
        <v>2</v>
      </c>
      <c r="D45" s="25">
        <v>0</v>
      </c>
      <c r="E45" s="26"/>
      <c r="F45" s="33">
        <v>4</v>
      </c>
      <c r="G45" s="12" t="s">
        <v>184</v>
      </c>
      <c r="H45" s="15" t="s">
        <v>52</v>
      </c>
      <c r="I45" s="34" t="s">
        <v>131</v>
      </c>
    </row>
    <row r="46" spans="1:9" ht="12.75" x14ac:dyDescent="0.2">
      <c r="A46" s="71" t="s">
        <v>34</v>
      </c>
      <c r="B46" s="72"/>
      <c r="C46" s="39">
        <f>SUM(C39:C45)</f>
        <v>17</v>
      </c>
      <c r="D46" s="40">
        <f>SUM(D39:D45)</f>
        <v>3</v>
      </c>
      <c r="E46" s="63">
        <f>SUM(E39:E45)</f>
        <v>14.5</v>
      </c>
      <c r="F46" s="41">
        <f>SUM(F39:F45)</f>
        <v>30</v>
      </c>
      <c r="G46" s="48"/>
      <c r="H46" s="48"/>
      <c r="I46" s="48"/>
    </row>
    <row r="47" spans="1:9" ht="12.75" x14ac:dyDescent="0.2">
      <c r="A47" s="50"/>
      <c r="B47" s="50"/>
      <c r="C47" s="51"/>
      <c r="D47" s="51"/>
      <c r="E47" s="51"/>
      <c r="F47" s="52"/>
      <c r="G47" s="51"/>
      <c r="H47" s="51"/>
      <c r="I47" s="52"/>
    </row>
    <row r="48" spans="1:9" ht="15.75" customHeight="1" x14ac:dyDescent="0.4">
      <c r="A48" s="43" t="s">
        <v>43</v>
      </c>
      <c r="B48" s="87" t="s">
        <v>55</v>
      </c>
      <c r="C48" s="87"/>
      <c r="D48" s="87"/>
      <c r="E48" s="87"/>
      <c r="F48" s="87"/>
      <c r="G48" s="87"/>
      <c r="H48" s="87"/>
      <c r="I48" s="87"/>
    </row>
    <row r="49" spans="1:9" ht="4.3499999999999996" customHeight="1" x14ac:dyDescent="0.2">
      <c r="A49" s="70"/>
      <c r="B49" s="70"/>
      <c r="C49" s="70"/>
      <c r="D49" s="70"/>
      <c r="E49" s="70"/>
      <c r="F49" s="70"/>
      <c r="G49" s="70"/>
      <c r="H49" s="70"/>
      <c r="I49" s="70"/>
    </row>
    <row r="50" spans="1:9" x14ac:dyDescent="0.4">
      <c r="A50" s="74" t="s">
        <v>33</v>
      </c>
      <c r="B50" s="76" t="s">
        <v>24</v>
      </c>
      <c r="C50" s="78" t="s">
        <v>25</v>
      </c>
      <c r="D50" s="79"/>
      <c r="E50" s="79"/>
      <c r="F50" s="80"/>
      <c r="G50" s="81" t="s">
        <v>30</v>
      </c>
      <c r="H50" s="83" t="s">
        <v>31</v>
      </c>
      <c r="I50" s="76" t="s">
        <v>32</v>
      </c>
    </row>
    <row r="51" spans="1:9" x14ac:dyDescent="0.4">
      <c r="A51" s="75"/>
      <c r="B51" s="77"/>
      <c r="C51" s="45" t="s">
        <v>26</v>
      </c>
      <c r="D51" s="46" t="s">
        <v>27</v>
      </c>
      <c r="E51" s="46" t="s">
        <v>28</v>
      </c>
      <c r="F51" s="47" t="s">
        <v>29</v>
      </c>
      <c r="G51" s="82"/>
      <c r="H51" s="84"/>
      <c r="I51" s="77"/>
    </row>
    <row r="52" spans="1:9" ht="4.3499999999999996" customHeight="1" x14ac:dyDescent="0.4">
      <c r="A52" s="70"/>
      <c r="B52" s="70"/>
      <c r="C52" s="70"/>
      <c r="D52" s="70"/>
      <c r="E52" s="70"/>
      <c r="F52" s="70"/>
      <c r="G52" s="70"/>
      <c r="H52" s="70"/>
      <c r="I52" s="70"/>
    </row>
    <row r="53" spans="1:9" x14ac:dyDescent="0.4">
      <c r="A53" s="18">
        <v>1201614</v>
      </c>
      <c r="B53" s="8" t="s">
        <v>148</v>
      </c>
      <c r="C53" s="21">
        <v>2</v>
      </c>
      <c r="D53" s="22">
        <v>0</v>
      </c>
      <c r="E53" s="23">
        <v>2</v>
      </c>
      <c r="F53" s="31">
        <v>4</v>
      </c>
      <c r="G53" s="11"/>
      <c r="H53" s="15" t="s">
        <v>52</v>
      </c>
      <c r="I53" s="34" t="s">
        <v>219</v>
      </c>
    </row>
    <row r="54" spans="1:9" x14ac:dyDescent="0.4">
      <c r="A54" s="55">
        <v>1201623</v>
      </c>
      <c r="B54" s="56" t="s">
        <v>149</v>
      </c>
      <c r="C54" s="21">
        <v>2</v>
      </c>
      <c r="D54" s="22">
        <v>0</v>
      </c>
      <c r="E54" s="26">
        <v>2</v>
      </c>
      <c r="F54" s="33">
        <v>4</v>
      </c>
      <c r="G54" s="57"/>
      <c r="H54" s="15" t="s">
        <v>52</v>
      </c>
      <c r="I54" s="34" t="s">
        <v>222</v>
      </c>
    </row>
    <row r="55" spans="1:9" x14ac:dyDescent="0.4">
      <c r="A55" s="55">
        <v>1201630</v>
      </c>
      <c r="B55" s="56" t="s">
        <v>150</v>
      </c>
      <c r="C55" s="21">
        <v>2</v>
      </c>
      <c r="D55" s="22">
        <v>0</v>
      </c>
      <c r="E55" s="26">
        <v>2</v>
      </c>
      <c r="F55" s="33">
        <v>4</v>
      </c>
      <c r="G55" s="57"/>
      <c r="H55" s="15" t="s">
        <v>52</v>
      </c>
      <c r="I55" s="34" t="s">
        <v>220</v>
      </c>
    </row>
    <row r="56" spans="1:9" x14ac:dyDescent="0.4">
      <c r="A56" s="55">
        <v>1201631</v>
      </c>
      <c r="B56" s="56" t="s">
        <v>151</v>
      </c>
      <c r="C56" s="21">
        <v>2</v>
      </c>
      <c r="D56" s="22">
        <v>0</v>
      </c>
      <c r="E56" s="26">
        <v>2</v>
      </c>
      <c r="F56" s="33">
        <v>4</v>
      </c>
      <c r="G56" s="57"/>
      <c r="H56" s="15" t="s">
        <v>52</v>
      </c>
      <c r="I56" s="34" t="s">
        <v>223</v>
      </c>
    </row>
    <row r="57" spans="1:9" x14ac:dyDescent="0.4">
      <c r="A57" s="55">
        <v>1201632</v>
      </c>
      <c r="B57" s="56" t="s">
        <v>152</v>
      </c>
      <c r="C57" s="21">
        <v>2</v>
      </c>
      <c r="D57" s="22">
        <v>0</v>
      </c>
      <c r="E57" s="26">
        <v>2</v>
      </c>
      <c r="F57" s="33">
        <v>4</v>
      </c>
      <c r="G57" s="57"/>
      <c r="H57" s="15" t="s">
        <v>52</v>
      </c>
      <c r="I57" s="34" t="s">
        <v>224</v>
      </c>
    </row>
    <row r="58" spans="1:9" x14ac:dyDescent="0.4">
      <c r="A58" s="55">
        <v>1201633</v>
      </c>
      <c r="B58" s="56" t="s">
        <v>153</v>
      </c>
      <c r="C58" s="21">
        <v>2</v>
      </c>
      <c r="D58" s="22">
        <v>0</v>
      </c>
      <c r="E58" s="26">
        <v>2</v>
      </c>
      <c r="F58" s="33">
        <v>4</v>
      </c>
      <c r="G58" s="12" t="s">
        <v>185</v>
      </c>
      <c r="H58" s="15" t="s">
        <v>52</v>
      </c>
      <c r="I58" s="34" t="s">
        <v>225</v>
      </c>
    </row>
    <row r="59" spans="1:9" x14ac:dyDescent="0.4">
      <c r="A59" s="19"/>
      <c r="B59" s="9"/>
      <c r="C59" s="21"/>
      <c r="D59" s="22"/>
      <c r="E59" s="26"/>
      <c r="F59" s="33"/>
      <c r="G59" s="12"/>
      <c r="H59" s="16"/>
      <c r="I59" s="34"/>
    </row>
    <row r="60" spans="1:9" x14ac:dyDescent="0.4">
      <c r="A60" s="19"/>
      <c r="B60" s="9"/>
      <c r="C60" s="21"/>
      <c r="D60" s="22"/>
      <c r="E60" s="29"/>
      <c r="F60" s="35"/>
      <c r="G60" s="12"/>
      <c r="H60" s="16"/>
      <c r="I60" s="34"/>
    </row>
    <row r="61" spans="1:9" ht="13.35" customHeight="1" x14ac:dyDescent="0.4">
      <c r="A61" s="53"/>
      <c r="B61" s="10"/>
      <c r="C61" s="27"/>
      <c r="D61" s="28"/>
      <c r="E61" s="29"/>
      <c r="F61" s="35"/>
      <c r="G61" s="13"/>
      <c r="H61" s="17"/>
      <c r="I61" s="36"/>
    </row>
    <row r="62" spans="1:9" x14ac:dyDescent="0.4">
      <c r="A62" s="38"/>
      <c r="B62" s="38"/>
      <c r="C62" s="38"/>
      <c r="D62" s="38"/>
      <c r="E62" s="38"/>
      <c r="F62" s="38"/>
      <c r="G62" s="38"/>
      <c r="H62" s="38"/>
      <c r="I62" s="38"/>
    </row>
  </sheetData>
  <sheetProtection algorithmName="SHA-512" hashValue="pZ7qWP9YDXc36X+07X2lTtyZ9YOfwCPM4+ZokUCy0A7jYw9NuP95zGMaJEAex/u8PBqm97breHABrZZYNAoElg==" saltValue="J+9USc9XB4cmCgMEZZbbOA=="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8:B18"/>
    <mergeCell ref="B34:I34"/>
    <mergeCell ref="A35:I35"/>
    <mergeCell ref="A36:A37"/>
    <mergeCell ref="B36:B37"/>
    <mergeCell ref="C36:F36"/>
    <mergeCell ref="G36:G37"/>
    <mergeCell ref="H36:H37"/>
    <mergeCell ref="I36:I37"/>
    <mergeCell ref="B20:I20"/>
    <mergeCell ref="A21:I21"/>
    <mergeCell ref="A22:A23"/>
    <mergeCell ref="B22:B23"/>
    <mergeCell ref="C22:F22"/>
    <mergeCell ref="G22:G23"/>
    <mergeCell ref="H22:H23"/>
    <mergeCell ref="I22:I23"/>
    <mergeCell ref="A52:I52"/>
    <mergeCell ref="A24:I24"/>
    <mergeCell ref="B48:I48"/>
    <mergeCell ref="A49:I49"/>
    <mergeCell ref="A50:A51"/>
    <mergeCell ref="B50:B51"/>
    <mergeCell ref="C50:F50"/>
    <mergeCell ref="G50:G51"/>
    <mergeCell ref="H50:H51"/>
    <mergeCell ref="I50:I51"/>
    <mergeCell ref="A38:I38"/>
    <mergeCell ref="A46:B46"/>
  </mergeCells>
  <dataValidations count="6">
    <dataValidation type="whole" operator="greaterThan" allowBlank="1" showInputMessage="1" showErrorMessage="1" sqref="A10:A17 A39:A45 A25:A32 A53:A61">
      <formula1>1000000</formula1>
    </dataValidation>
    <dataValidation type="whole" operator="greaterThanOrEqual" allowBlank="1" showInputMessage="1" showErrorMessage="1" sqref="F53:F61 F25:F32 F39:F46 F10:F18">
      <formula1>0</formula1>
    </dataValidation>
    <dataValidation type="whole" operator="greaterThanOrEqual" allowBlank="1" showInputMessage="1" showErrorMessage="1" errorTitle="Hatalı Veri Girişi" error="Bu alana bir pozitif tamsayı girişi yapınız." sqref="G46:H47 C47:E47 C19:E19 G18:H19 G21:H33 C53:D61 C21:E24 C33:E33 C25:D32 C39:D46 C10:D18">
      <formula1>0</formula1>
    </dataValidation>
    <dataValidation type="decimal" operator="greaterThanOrEqual" allowBlank="1" showInputMessage="1" showErrorMessage="1" sqref="E53:E61 E25:E32 E39:E46 E10:E18">
      <formula1>0</formula1>
    </dataValidation>
    <dataValidation type="list" operator="greaterThanOrEqual" allowBlank="1" showInputMessage="1" showErrorMessage="1" errorTitle="Hatalı Veri Girişi" error="Bu alana bir pozitif tamsayı girişi yapınız." sqref="H10:H17 H39:H45 H25:H32 H53:H61">
      <formula1>"Yz,Uz"</formula1>
    </dataValidation>
    <dataValidation operator="greaterThanOrEqual" allowBlank="1" showInputMessage="1" showErrorMessage="1" errorTitle="Hatalı Veri Girişi" error="Bu alana bir pozitif tamsayı girişi yapınız." sqref="G10:G17 I10:I17 G39:G45 I39:I45 I25:I32 G25:G32 I53:I61 G53:G61"/>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A1:I57"/>
  <sheetViews>
    <sheetView tabSelected="1" topLeftCell="A36" zoomScale="130" zoomScaleNormal="130" workbookViewId="0">
      <selection activeCell="I54" sqref="I54:I57"/>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2024-2025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46</v>
      </c>
      <c r="B5" s="73" t="s">
        <v>47</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46" t="s">
        <v>28</v>
      </c>
      <c r="F8" s="47" t="s">
        <v>29</v>
      </c>
      <c r="G8" s="82"/>
      <c r="H8" s="84"/>
      <c r="I8" s="77"/>
    </row>
    <row r="9" spans="1:9" ht="3.75" customHeight="1" x14ac:dyDescent="0.2">
      <c r="A9" s="70"/>
      <c r="B9" s="70"/>
      <c r="C9" s="70"/>
      <c r="D9" s="70"/>
      <c r="E9" s="70"/>
      <c r="F9" s="70"/>
      <c r="G9" s="70"/>
      <c r="H9" s="70"/>
      <c r="I9" s="70"/>
    </row>
    <row r="10" spans="1:9" ht="13.35" customHeight="1" x14ac:dyDescent="0.4">
      <c r="A10" s="18">
        <v>1201701</v>
      </c>
      <c r="B10" s="8" t="s">
        <v>156</v>
      </c>
      <c r="C10" s="21">
        <v>3</v>
      </c>
      <c r="D10" s="22">
        <v>3</v>
      </c>
      <c r="E10" s="23">
        <v>4.5</v>
      </c>
      <c r="F10" s="31">
        <v>6</v>
      </c>
      <c r="G10" s="12" t="s">
        <v>186</v>
      </c>
      <c r="H10" s="15" t="s">
        <v>52</v>
      </c>
      <c r="I10" s="32" t="s">
        <v>131</v>
      </c>
    </row>
    <row r="11" spans="1:9" ht="13.35" customHeight="1" x14ac:dyDescent="0.4">
      <c r="A11" s="19">
        <v>1201702</v>
      </c>
      <c r="B11" s="9" t="s">
        <v>157</v>
      </c>
      <c r="C11" s="24">
        <v>3</v>
      </c>
      <c r="D11" s="25">
        <v>1</v>
      </c>
      <c r="E11" s="26">
        <v>3.5</v>
      </c>
      <c r="F11" s="33">
        <v>4</v>
      </c>
      <c r="G11" s="12"/>
      <c r="H11" s="15" t="s">
        <v>52</v>
      </c>
      <c r="I11" s="32" t="s">
        <v>215</v>
      </c>
    </row>
    <row r="12" spans="1:9" ht="13.35" customHeight="1" x14ac:dyDescent="0.4">
      <c r="A12" s="19">
        <v>1201704</v>
      </c>
      <c r="B12" s="9" t="s">
        <v>158</v>
      </c>
      <c r="C12" s="24">
        <v>3</v>
      </c>
      <c r="D12" s="25">
        <v>0</v>
      </c>
      <c r="E12" s="26">
        <v>3</v>
      </c>
      <c r="F12" s="33">
        <v>3</v>
      </c>
      <c r="G12" s="12"/>
      <c r="H12" s="15" t="s">
        <v>52</v>
      </c>
      <c r="I12" s="32" t="s">
        <v>227</v>
      </c>
    </row>
    <row r="13" spans="1:9" ht="13.35" customHeight="1" x14ac:dyDescent="0.4">
      <c r="A13" s="19">
        <v>1201706</v>
      </c>
      <c r="B13" s="9" t="s">
        <v>159</v>
      </c>
      <c r="C13" s="24">
        <v>2</v>
      </c>
      <c r="D13" s="25">
        <v>2</v>
      </c>
      <c r="E13" s="26">
        <v>3</v>
      </c>
      <c r="F13" s="33">
        <v>5</v>
      </c>
      <c r="G13" s="12" t="s">
        <v>187</v>
      </c>
      <c r="H13" s="15" t="s">
        <v>52</v>
      </c>
      <c r="I13" s="32" t="s">
        <v>218</v>
      </c>
    </row>
    <row r="14" spans="1:9" ht="13.35" customHeight="1" x14ac:dyDescent="0.4">
      <c r="A14" s="19">
        <v>1201709</v>
      </c>
      <c r="B14" s="9" t="s">
        <v>160</v>
      </c>
      <c r="C14" s="24">
        <v>4</v>
      </c>
      <c r="D14" s="25">
        <v>0</v>
      </c>
      <c r="E14" s="26">
        <v>4</v>
      </c>
      <c r="F14" s="33">
        <v>4</v>
      </c>
      <c r="G14" s="12"/>
      <c r="H14" s="15" t="s">
        <v>52</v>
      </c>
      <c r="I14" s="32" t="s">
        <v>226</v>
      </c>
    </row>
    <row r="15" spans="1:9" ht="13.35" customHeight="1" x14ac:dyDescent="0.4">
      <c r="A15" s="19">
        <v>1201710</v>
      </c>
      <c r="B15" s="9" t="s">
        <v>161</v>
      </c>
      <c r="C15" s="24">
        <v>2</v>
      </c>
      <c r="D15" s="25">
        <v>1</v>
      </c>
      <c r="E15" s="26">
        <v>2.5</v>
      </c>
      <c r="F15" s="33">
        <v>3</v>
      </c>
      <c r="G15" s="12" t="s">
        <v>39</v>
      </c>
      <c r="H15" s="15" t="s">
        <v>52</v>
      </c>
      <c r="I15" s="67" t="s">
        <v>131</v>
      </c>
    </row>
    <row r="16" spans="1:9" ht="13.35" customHeight="1" x14ac:dyDescent="0.4">
      <c r="A16" s="19">
        <v>1201799</v>
      </c>
      <c r="B16" s="9" t="s">
        <v>162</v>
      </c>
      <c r="C16" s="24">
        <v>0</v>
      </c>
      <c r="D16" s="25">
        <v>0</v>
      </c>
      <c r="E16" s="26">
        <v>0</v>
      </c>
      <c r="F16" s="33">
        <v>3</v>
      </c>
      <c r="G16" s="12" t="s">
        <v>188</v>
      </c>
      <c r="H16" s="15" t="s">
        <v>52</v>
      </c>
      <c r="I16" s="32"/>
    </row>
    <row r="17" spans="1:9" x14ac:dyDescent="0.4">
      <c r="A17" s="19"/>
      <c r="B17" s="9" t="s">
        <v>179</v>
      </c>
      <c r="C17" s="24">
        <v>2</v>
      </c>
      <c r="D17" s="25">
        <v>0</v>
      </c>
      <c r="E17" s="26">
        <v>2</v>
      </c>
      <c r="F17" s="33">
        <v>4</v>
      </c>
      <c r="G17" s="12" t="s">
        <v>189</v>
      </c>
      <c r="H17" s="15" t="s">
        <v>52</v>
      </c>
      <c r="I17" s="34" t="s">
        <v>131</v>
      </c>
    </row>
    <row r="18" spans="1:9" x14ac:dyDescent="0.4">
      <c r="A18" s="19"/>
      <c r="B18" s="9" t="s">
        <v>180</v>
      </c>
      <c r="C18" s="24">
        <v>2</v>
      </c>
      <c r="D18" s="25">
        <v>0</v>
      </c>
      <c r="E18" s="26">
        <v>2</v>
      </c>
      <c r="F18" s="33">
        <v>4</v>
      </c>
      <c r="G18" s="12" t="s">
        <v>189</v>
      </c>
      <c r="H18" s="15" t="s">
        <v>52</v>
      </c>
      <c r="I18" s="34" t="s">
        <v>131</v>
      </c>
    </row>
    <row r="19" spans="1:9" ht="12.75" x14ac:dyDescent="0.2">
      <c r="A19" s="71" t="s">
        <v>34</v>
      </c>
      <c r="B19" s="72"/>
      <c r="C19" s="39">
        <f>SUM(C10:C18)</f>
        <v>21</v>
      </c>
      <c r="D19" s="40">
        <f>SUM(D10:D18)</f>
        <v>7</v>
      </c>
      <c r="E19" s="63">
        <f>SUM(E10:E18)</f>
        <v>24.5</v>
      </c>
      <c r="F19" s="41">
        <f>SUM(F10:F18)</f>
        <v>36</v>
      </c>
      <c r="G19" s="48"/>
      <c r="H19" s="48"/>
      <c r="I19" s="48"/>
    </row>
    <row r="20" spans="1:9" ht="12.75" x14ac:dyDescent="0.2">
      <c r="A20" s="50"/>
      <c r="B20" s="50"/>
      <c r="C20" s="51"/>
      <c r="D20" s="51"/>
      <c r="E20" s="51"/>
      <c r="F20" s="52"/>
      <c r="G20" s="51"/>
      <c r="H20" s="51"/>
      <c r="I20" s="52"/>
    </row>
    <row r="21" spans="1:9" ht="15.75" customHeight="1" x14ac:dyDescent="0.4">
      <c r="A21" s="43" t="s">
        <v>46</v>
      </c>
      <c r="B21" s="87" t="s">
        <v>53</v>
      </c>
      <c r="C21" s="87"/>
      <c r="D21" s="87"/>
      <c r="E21" s="87"/>
      <c r="F21" s="87"/>
      <c r="G21" s="87"/>
      <c r="H21" s="87"/>
      <c r="I21" s="87"/>
    </row>
    <row r="22" spans="1:9" ht="4.3499999999999996" customHeight="1" x14ac:dyDescent="0.2">
      <c r="A22" s="70"/>
      <c r="B22" s="70"/>
      <c r="C22" s="70"/>
      <c r="D22" s="70"/>
      <c r="E22" s="70"/>
      <c r="F22" s="70"/>
      <c r="G22" s="70"/>
      <c r="H22" s="70"/>
      <c r="I22" s="70"/>
    </row>
    <row r="23" spans="1:9" x14ac:dyDescent="0.4">
      <c r="A23" s="74" t="s">
        <v>33</v>
      </c>
      <c r="B23" s="76" t="s">
        <v>24</v>
      </c>
      <c r="C23" s="78" t="s">
        <v>25</v>
      </c>
      <c r="D23" s="79"/>
      <c r="E23" s="79"/>
      <c r="F23" s="80"/>
      <c r="G23" s="81" t="s">
        <v>30</v>
      </c>
      <c r="H23" s="83" t="s">
        <v>31</v>
      </c>
      <c r="I23" s="76" t="s">
        <v>32</v>
      </c>
    </row>
    <row r="24" spans="1:9" x14ac:dyDescent="0.4">
      <c r="A24" s="75"/>
      <c r="B24" s="77"/>
      <c r="C24" s="45" t="s">
        <v>26</v>
      </c>
      <c r="D24" s="46" t="s">
        <v>27</v>
      </c>
      <c r="E24" s="46" t="s">
        <v>28</v>
      </c>
      <c r="F24" s="47" t="s">
        <v>29</v>
      </c>
      <c r="G24" s="82"/>
      <c r="H24" s="84"/>
      <c r="I24" s="77"/>
    </row>
    <row r="25" spans="1:9" ht="4.3499999999999996" customHeight="1" x14ac:dyDescent="0.2">
      <c r="A25" s="70"/>
      <c r="B25" s="70"/>
      <c r="C25" s="70"/>
      <c r="D25" s="70"/>
      <c r="E25" s="70"/>
      <c r="F25" s="70"/>
      <c r="G25" s="70"/>
      <c r="H25" s="70"/>
      <c r="I25" s="70"/>
    </row>
    <row r="26" spans="1:9" ht="13.35" customHeight="1" x14ac:dyDescent="0.4">
      <c r="A26" s="18">
        <v>1201711</v>
      </c>
      <c r="B26" s="8" t="s">
        <v>163</v>
      </c>
      <c r="C26" s="21">
        <v>2</v>
      </c>
      <c r="D26" s="22">
        <v>0</v>
      </c>
      <c r="E26" s="23">
        <v>2</v>
      </c>
      <c r="F26" s="31">
        <v>4</v>
      </c>
      <c r="G26" s="11"/>
      <c r="H26" s="15" t="s">
        <v>52</v>
      </c>
      <c r="I26" s="32" t="s">
        <v>227</v>
      </c>
    </row>
    <row r="27" spans="1:9" ht="13.35" customHeight="1" x14ac:dyDescent="0.4">
      <c r="A27" s="19">
        <v>1201712</v>
      </c>
      <c r="B27" s="9" t="s">
        <v>164</v>
      </c>
      <c r="C27" s="21">
        <v>2</v>
      </c>
      <c r="D27" s="22">
        <v>0</v>
      </c>
      <c r="E27" s="23">
        <v>2</v>
      </c>
      <c r="F27" s="31">
        <v>4</v>
      </c>
      <c r="G27" s="12"/>
      <c r="H27" s="15" t="s">
        <v>52</v>
      </c>
      <c r="I27" s="32" t="s">
        <v>218</v>
      </c>
    </row>
    <row r="28" spans="1:9" x14ac:dyDescent="0.4">
      <c r="A28" s="19">
        <v>1201713</v>
      </c>
      <c r="B28" s="9" t="s">
        <v>165</v>
      </c>
      <c r="C28" s="21">
        <v>2</v>
      </c>
      <c r="D28" s="22">
        <v>0</v>
      </c>
      <c r="E28" s="23">
        <v>2</v>
      </c>
      <c r="F28" s="31">
        <v>4</v>
      </c>
      <c r="G28" s="12"/>
      <c r="H28" s="15" t="s">
        <v>52</v>
      </c>
      <c r="I28" s="34" t="s">
        <v>224</v>
      </c>
    </row>
    <row r="29" spans="1:9" x14ac:dyDescent="0.4">
      <c r="A29" s="19">
        <v>1201718</v>
      </c>
      <c r="B29" s="9" t="s">
        <v>166</v>
      </c>
      <c r="C29" s="21">
        <v>2</v>
      </c>
      <c r="D29" s="22">
        <v>0</v>
      </c>
      <c r="E29" s="23">
        <v>2</v>
      </c>
      <c r="F29" s="31">
        <v>4</v>
      </c>
      <c r="G29" s="12"/>
      <c r="H29" s="15" t="s">
        <v>52</v>
      </c>
      <c r="I29" s="34" t="s">
        <v>222</v>
      </c>
    </row>
    <row r="30" spans="1:9" x14ac:dyDescent="0.4">
      <c r="A30" s="19">
        <v>1201720</v>
      </c>
      <c r="B30" s="9" t="s">
        <v>167</v>
      </c>
      <c r="C30" s="21">
        <v>2</v>
      </c>
      <c r="D30" s="22">
        <v>0</v>
      </c>
      <c r="E30" s="23">
        <v>2</v>
      </c>
      <c r="F30" s="31">
        <v>4</v>
      </c>
      <c r="G30" s="12" t="s">
        <v>190</v>
      </c>
      <c r="H30" s="15" t="s">
        <v>52</v>
      </c>
      <c r="I30" s="34" t="s">
        <v>87</v>
      </c>
    </row>
    <row r="31" spans="1:9" x14ac:dyDescent="0.4">
      <c r="A31" s="19">
        <v>1201730</v>
      </c>
      <c r="B31" s="9" t="s">
        <v>168</v>
      </c>
      <c r="C31" s="21">
        <v>2</v>
      </c>
      <c r="D31" s="22">
        <v>0</v>
      </c>
      <c r="E31" s="23">
        <v>2</v>
      </c>
      <c r="F31" s="31">
        <v>4</v>
      </c>
      <c r="G31" s="12"/>
      <c r="H31" s="15" t="s">
        <v>52</v>
      </c>
      <c r="I31" s="34" t="s">
        <v>217</v>
      </c>
    </row>
    <row r="32" spans="1:9" x14ac:dyDescent="0.4">
      <c r="A32" s="50"/>
      <c r="B32" s="50"/>
      <c r="C32" s="51"/>
      <c r="D32" s="51"/>
      <c r="E32" s="51"/>
      <c r="F32" s="52"/>
      <c r="G32" s="51"/>
      <c r="H32" s="51"/>
      <c r="I32" s="52"/>
    </row>
    <row r="33" spans="1:9" ht="15.75" customHeight="1" x14ac:dyDescent="0.4">
      <c r="A33" s="43" t="s">
        <v>46</v>
      </c>
      <c r="B33" s="73" t="s">
        <v>48</v>
      </c>
      <c r="C33" s="73"/>
      <c r="D33" s="73"/>
      <c r="E33" s="73"/>
      <c r="F33" s="73"/>
      <c r="G33" s="73"/>
      <c r="H33" s="73"/>
      <c r="I33" s="73"/>
    </row>
    <row r="34" spans="1:9" ht="4.3499999999999996" customHeight="1" x14ac:dyDescent="0.4">
      <c r="A34" s="70"/>
      <c r="B34" s="70"/>
      <c r="C34" s="70"/>
      <c r="D34" s="70"/>
      <c r="E34" s="70"/>
      <c r="F34" s="70"/>
      <c r="G34" s="70"/>
      <c r="H34" s="70"/>
      <c r="I34" s="70"/>
    </row>
    <row r="35" spans="1:9" x14ac:dyDescent="0.4">
      <c r="A35" s="74" t="s">
        <v>33</v>
      </c>
      <c r="B35" s="76" t="s">
        <v>24</v>
      </c>
      <c r="C35" s="78" t="s">
        <v>25</v>
      </c>
      <c r="D35" s="79"/>
      <c r="E35" s="79"/>
      <c r="F35" s="80"/>
      <c r="G35" s="81" t="s">
        <v>30</v>
      </c>
      <c r="H35" s="83" t="s">
        <v>31</v>
      </c>
      <c r="I35" s="76" t="s">
        <v>32</v>
      </c>
    </row>
    <row r="36" spans="1:9" x14ac:dyDescent="0.4">
      <c r="A36" s="75"/>
      <c r="B36" s="77"/>
      <c r="C36" s="45" t="s">
        <v>26</v>
      </c>
      <c r="D36" s="46" t="s">
        <v>27</v>
      </c>
      <c r="E36" s="46" t="s">
        <v>28</v>
      </c>
      <c r="F36" s="47" t="s">
        <v>29</v>
      </c>
      <c r="G36" s="82"/>
      <c r="H36" s="84"/>
      <c r="I36" s="77"/>
    </row>
    <row r="37" spans="1:9" ht="4.3499999999999996" customHeight="1" x14ac:dyDescent="0.4">
      <c r="A37" s="70"/>
      <c r="B37" s="70"/>
      <c r="C37" s="70"/>
      <c r="D37" s="70"/>
      <c r="E37" s="70"/>
      <c r="F37" s="70"/>
      <c r="G37" s="70"/>
      <c r="H37" s="70"/>
      <c r="I37" s="70"/>
    </row>
    <row r="38" spans="1:9" ht="13.35" customHeight="1" x14ac:dyDescent="0.4">
      <c r="A38" s="18">
        <v>1201801</v>
      </c>
      <c r="B38" s="8" t="s">
        <v>156</v>
      </c>
      <c r="C38" s="21">
        <v>3</v>
      </c>
      <c r="D38" s="22">
        <v>3</v>
      </c>
      <c r="E38" s="23">
        <v>4.5</v>
      </c>
      <c r="F38" s="31">
        <v>6</v>
      </c>
      <c r="G38" s="12" t="s">
        <v>39</v>
      </c>
      <c r="H38" s="15" t="s">
        <v>52</v>
      </c>
      <c r="I38" s="32" t="s">
        <v>131</v>
      </c>
    </row>
    <row r="39" spans="1:9" ht="13.35" customHeight="1" x14ac:dyDescent="0.4">
      <c r="A39" s="19">
        <v>1201804</v>
      </c>
      <c r="B39" s="9" t="s">
        <v>169</v>
      </c>
      <c r="C39" s="24">
        <v>2</v>
      </c>
      <c r="D39" s="25">
        <v>0</v>
      </c>
      <c r="E39" s="26">
        <v>2</v>
      </c>
      <c r="F39" s="33">
        <v>3</v>
      </c>
      <c r="G39" s="12"/>
      <c r="H39" s="15" t="s">
        <v>52</v>
      </c>
      <c r="I39" s="32" t="s">
        <v>227</v>
      </c>
    </row>
    <row r="40" spans="1:9" ht="13.35" customHeight="1" x14ac:dyDescent="0.4">
      <c r="A40" s="19">
        <v>1201806</v>
      </c>
      <c r="B40" s="9" t="s">
        <v>170</v>
      </c>
      <c r="C40" s="24">
        <v>2</v>
      </c>
      <c r="D40" s="25">
        <v>2</v>
      </c>
      <c r="E40" s="26">
        <v>3</v>
      </c>
      <c r="F40" s="33">
        <v>6</v>
      </c>
      <c r="G40" s="12" t="s">
        <v>191</v>
      </c>
      <c r="H40" s="15" t="s">
        <v>52</v>
      </c>
      <c r="I40" s="32" t="s">
        <v>226</v>
      </c>
    </row>
    <row r="41" spans="1:9" ht="13.35" customHeight="1" x14ac:dyDescent="0.4">
      <c r="A41" s="19">
        <v>1201808</v>
      </c>
      <c r="B41" s="9" t="s">
        <v>171</v>
      </c>
      <c r="C41" s="24">
        <v>3</v>
      </c>
      <c r="D41" s="25">
        <v>1</v>
      </c>
      <c r="E41" s="26">
        <v>3.5</v>
      </c>
      <c r="F41" s="33">
        <v>4</v>
      </c>
      <c r="G41" s="12" t="s">
        <v>39</v>
      </c>
      <c r="H41" s="15" t="s">
        <v>52</v>
      </c>
      <c r="I41" s="32" t="s">
        <v>215</v>
      </c>
    </row>
    <row r="42" spans="1:9" ht="13.35" customHeight="1" x14ac:dyDescent="0.4">
      <c r="A42" s="19">
        <v>1201817</v>
      </c>
      <c r="B42" s="9" t="s">
        <v>172</v>
      </c>
      <c r="C42" s="24">
        <v>3</v>
      </c>
      <c r="D42" s="25">
        <v>0</v>
      </c>
      <c r="E42" s="26">
        <v>3</v>
      </c>
      <c r="F42" s="33">
        <v>3</v>
      </c>
      <c r="G42" s="12"/>
      <c r="H42" s="15" t="s">
        <v>52</v>
      </c>
      <c r="I42" s="34" t="s">
        <v>220</v>
      </c>
    </row>
    <row r="43" spans="1:9" x14ac:dyDescent="0.4">
      <c r="A43" s="19"/>
      <c r="B43" s="9" t="s">
        <v>181</v>
      </c>
      <c r="C43" s="24">
        <v>2</v>
      </c>
      <c r="D43" s="25">
        <v>0</v>
      </c>
      <c r="E43" s="26">
        <v>2</v>
      </c>
      <c r="F43" s="33">
        <v>4</v>
      </c>
      <c r="G43" s="12" t="s">
        <v>213</v>
      </c>
      <c r="H43" s="15" t="s">
        <v>52</v>
      </c>
      <c r="I43" s="34" t="s">
        <v>131</v>
      </c>
    </row>
    <row r="44" spans="1:9" x14ac:dyDescent="0.4">
      <c r="A44" s="19"/>
      <c r="B44" s="9" t="s">
        <v>182</v>
      </c>
      <c r="C44" s="24">
        <v>2</v>
      </c>
      <c r="D44" s="25">
        <v>0</v>
      </c>
      <c r="E44" s="26">
        <v>2</v>
      </c>
      <c r="F44" s="33">
        <v>4</v>
      </c>
      <c r="G44" s="12" t="s">
        <v>213</v>
      </c>
      <c r="H44" s="15" t="s">
        <v>52</v>
      </c>
      <c r="I44" s="34" t="s">
        <v>131</v>
      </c>
    </row>
    <row r="45" spans="1:9" x14ac:dyDescent="0.4">
      <c r="A45" s="71" t="s">
        <v>34</v>
      </c>
      <c r="B45" s="72"/>
      <c r="C45" s="39">
        <f>SUM(C38:C44)</f>
        <v>17</v>
      </c>
      <c r="D45" s="40">
        <f>SUM(D38:D44)</f>
        <v>6</v>
      </c>
      <c r="E45" s="63">
        <f>SUM(E38:E44)</f>
        <v>20</v>
      </c>
      <c r="F45" s="41">
        <f>SUM(F38:F44)</f>
        <v>30</v>
      </c>
      <c r="G45" s="48"/>
      <c r="H45" s="48"/>
      <c r="I45" s="48"/>
    </row>
    <row r="46" spans="1:9" x14ac:dyDescent="0.4">
      <c r="A46" s="54"/>
      <c r="B46" s="54"/>
      <c r="C46" s="54"/>
      <c r="D46" s="54"/>
      <c r="E46" s="54"/>
      <c r="F46" s="54"/>
      <c r="G46" s="54"/>
      <c r="H46" s="54"/>
      <c r="I46" s="54"/>
    </row>
    <row r="47" spans="1:9" ht="15.75" customHeight="1" x14ac:dyDescent="0.4">
      <c r="A47" s="43" t="s">
        <v>46</v>
      </c>
      <c r="B47" s="87" t="s">
        <v>54</v>
      </c>
      <c r="C47" s="87"/>
      <c r="D47" s="87"/>
      <c r="E47" s="87"/>
      <c r="F47" s="87"/>
      <c r="G47" s="87"/>
      <c r="H47" s="87"/>
      <c r="I47" s="87"/>
    </row>
    <row r="48" spans="1:9" ht="4.3499999999999996" customHeight="1" x14ac:dyDescent="0.4">
      <c r="A48" s="70"/>
      <c r="B48" s="70"/>
      <c r="C48" s="70"/>
      <c r="D48" s="70"/>
      <c r="E48" s="70"/>
      <c r="F48" s="70"/>
      <c r="G48" s="70"/>
      <c r="H48" s="70"/>
      <c r="I48" s="70"/>
    </row>
    <row r="49" spans="1:9" x14ac:dyDescent="0.4">
      <c r="A49" s="74" t="s">
        <v>33</v>
      </c>
      <c r="B49" s="76" t="s">
        <v>24</v>
      </c>
      <c r="C49" s="78" t="s">
        <v>25</v>
      </c>
      <c r="D49" s="79"/>
      <c r="E49" s="79"/>
      <c r="F49" s="80"/>
      <c r="G49" s="81" t="s">
        <v>30</v>
      </c>
      <c r="H49" s="83" t="s">
        <v>31</v>
      </c>
      <c r="I49" s="76" t="s">
        <v>32</v>
      </c>
    </row>
    <row r="50" spans="1:9" x14ac:dyDescent="0.4">
      <c r="A50" s="75"/>
      <c r="B50" s="77"/>
      <c r="C50" s="45" t="s">
        <v>26</v>
      </c>
      <c r="D50" s="46" t="s">
        <v>27</v>
      </c>
      <c r="E50" s="46" t="s">
        <v>28</v>
      </c>
      <c r="F50" s="47" t="s">
        <v>29</v>
      </c>
      <c r="G50" s="82"/>
      <c r="H50" s="84"/>
      <c r="I50" s="77"/>
    </row>
    <row r="51" spans="1:9" ht="4.3499999999999996" customHeight="1" x14ac:dyDescent="0.4">
      <c r="A51" s="70"/>
      <c r="B51" s="70"/>
      <c r="C51" s="70"/>
      <c r="D51" s="70"/>
      <c r="E51" s="70"/>
      <c r="F51" s="70"/>
      <c r="G51" s="70"/>
      <c r="H51" s="70"/>
      <c r="I51" s="70"/>
    </row>
    <row r="52" spans="1:9" ht="13.35" customHeight="1" x14ac:dyDescent="0.4">
      <c r="A52" s="18">
        <v>1201805</v>
      </c>
      <c r="B52" s="8" t="s">
        <v>173</v>
      </c>
      <c r="C52" s="21">
        <v>2</v>
      </c>
      <c r="D52" s="22">
        <v>0</v>
      </c>
      <c r="E52" s="23">
        <v>2</v>
      </c>
      <c r="F52" s="31">
        <v>4</v>
      </c>
      <c r="G52" s="11"/>
      <c r="H52" s="15" t="s">
        <v>52</v>
      </c>
      <c r="I52" s="34" t="s">
        <v>225</v>
      </c>
    </row>
    <row r="53" spans="1:9" ht="13.35" customHeight="1" x14ac:dyDescent="0.4">
      <c r="A53" s="55">
        <v>1201807</v>
      </c>
      <c r="B53" s="56" t="s">
        <v>174</v>
      </c>
      <c r="C53" s="21">
        <v>2</v>
      </c>
      <c r="D53" s="22">
        <v>0</v>
      </c>
      <c r="E53" s="23">
        <v>2</v>
      </c>
      <c r="F53" s="31">
        <v>4</v>
      </c>
      <c r="G53" s="57"/>
      <c r="H53" s="15" t="s">
        <v>52</v>
      </c>
      <c r="I53" s="34" t="s">
        <v>224</v>
      </c>
    </row>
    <row r="54" spans="1:9" ht="13.35" customHeight="1" x14ac:dyDescent="0.4">
      <c r="A54" s="19">
        <v>1201812</v>
      </c>
      <c r="B54" s="9" t="s">
        <v>175</v>
      </c>
      <c r="C54" s="21">
        <v>2</v>
      </c>
      <c r="D54" s="22">
        <v>0</v>
      </c>
      <c r="E54" s="23">
        <v>2</v>
      </c>
      <c r="F54" s="31">
        <v>4</v>
      </c>
      <c r="G54" s="12"/>
      <c r="H54" s="15" t="s">
        <v>52</v>
      </c>
      <c r="I54" s="34" t="s">
        <v>228</v>
      </c>
    </row>
    <row r="55" spans="1:9" ht="13.35" customHeight="1" x14ac:dyDescent="0.4">
      <c r="A55" s="19">
        <v>1201814</v>
      </c>
      <c r="B55" s="9" t="s">
        <v>176</v>
      </c>
      <c r="C55" s="21">
        <v>2</v>
      </c>
      <c r="D55" s="22">
        <v>0</v>
      </c>
      <c r="E55" s="23">
        <v>2</v>
      </c>
      <c r="F55" s="31">
        <v>4</v>
      </c>
      <c r="G55" s="12"/>
      <c r="H55" s="15" t="s">
        <v>52</v>
      </c>
      <c r="I55" s="34" t="s">
        <v>229</v>
      </c>
    </row>
    <row r="56" spans="1:9" ht="13.35" customHeight="1" x14ac:dyDescent="0.4">
      <c r="A56" s="53">
        <v>1201831</v>
      </c>
      <c r="B56" s="10" t="s">
        <v>177</v>
      </c>
      <c r="C56" s="21">
        <v>2</v>
      </c>
      <c r="D56" s="22">
        <v>0</v>
      </c>
      <c r="E56" s="23">
        <v>2</v>
      </c>
      <c r="F56" s="31">
        <v>4</v>
      </c>
      <c r="G56" s="13"/>
      <c r="H56" s="15" t="s">
        <v>52</v>
      </c>
      <c r="I56" s="36" t="s">
        <v>229</v>
      </c>
    </row>
    <row r="57" spans="1:9" ht="13.35" customHeight="1" x14ac:dyDescent="0.4">
      <c r="A57" s="38">
        <v>1201832</v>
      </c>
      <c r="B57" s="38" t="s">
        <v>178</v>
      </c>
      <c r="C57" s="21">
        <v>2</v>
      </c>
      <c r="D57" s="22">
        <v>0</v>
      </c>
      <c r="E57" s="23">
        <v>2</v>
      </c>
      <c r="F57" s="31">
        <v>4</v>
      </c>
      <c r="G57" s="38"/>
      <c r="H57" s="15" t="s">
        <v>52</v>
      </c>
      <c r="I57" s="38" t="s">
        <v>230</v>
      </c>
    </row>
  </sheetData>
  <sheetProtection algorithmName="SHA-512" hashValue="HtxKXGXsOnuWWO4vrtVe54NrBzlzAOjwSfVwiqXKcIlaG/0zONDSDHAjTs88//iF3PfbGyM3WPxqiQAUXnJYrA==" saltValue="aBEYscPQGJg53xUueCjsDg=="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9:B19"/>
    <mergeCell ref="B33:I33"/>
    <mergeCell ref="A34:I34"/>
    <mergeCell ref="A35:A36"/>
    <mergeCell ref="B35:B36"/>
    <mergeCell ref="C35:F35"/>
    <mergeCell ref="G35:G36"/>
    <mergeCell ref="H35:H36"/>
    <mergeCell ref="I35:I36"/>
    <mergeCell ref="B21:I21"/>
    <mergeCell ref="A22:I22"/>
    <mergeCell ref="A23:A24"/>
    <mergeCell ref="B23:B24"/>
    <mergeCell ref="C23:F23"/>
    <mergeCell ref="G23:G24"/>
    <mergeCell ref="H23:H24"/>
    <mergeCell ref="I23:I24"/>
    <mergeCell ref="A51:I51"/>
    <mergeCell ref="A25:I25"/>
    <mergeCell ref="B47:I47"/>
    <mergeCell ref="A48:I48"/>
    <mergeCell ref="A49:A50"/>
    <mergeCell ref="B49:B50"/>
    <mergeCell ref="C49:F49"/>
    <mergeCell ref="G49:G50"/>
    <mergeCell ref="H49:H50"/>
    <mergeCell ref="I49:I50"/>
    <mergeCell ref="A37:I37"/>
    <mergeCell ref="A45:B45"/>
  </mergeCells>
  <dataValidations count="6">
    <dataValidation type="decimal" operator="greaterThanOrEqual" allowBlank="1" showInputMessage="1" showErrorMessage="1" sqref="E52:E56 E38:E45 E10:E31">
      <formula1>0</formula1>
    </dataValidation>
    <dataValidation type="whole" operator="greaterThanOrEqual" allowBlank="1" showInputMessage="1" showErrorMessage="1" errorTitle="Hatalı Veri Girişi" error="Bu alana bir pozitif tamsayı girişi yapınız." sqref="C32:E32 C20:E20 C52:D56 G45:H45 C38:D45 G19:H32 C10:D31">
      <formula1>0</formula1>
    </dataValidation>
    <dataValidation type="whole" operator="greaterThanOrEqual" allowBlank="1" showInputMessage="1" showErrorMessage="1" sqref="F52:F56 F38:F45 F10:F31">
      <formula1>0</formula1>
    </dataValidation>
    <dataValidation type="whole" operator="greaterThan" allowBlank="1" showInputMessage="1" showErrorMessage="1" sqref="A10:A18 A26:A31 A52:A56 A38:A44">
      <formula1>1000000</formula1>
    </dataValidation>
    <dataValidation type="list" operator="greaterThanOrEqual" allowBlank="1" showInputMessage="1" showErrorMessage="1" errorTitle="Hatalı Veri Girişi" error="Bu alana bir pozitif tamsayı girişi yapınız." sqref="H10:H18 H26:H31 H52:H56 H38:H44">
      <formula1>"Yz,Uz"</formula1>
    </dataValidation>
    <dataValidation operator="greaterThanOrEqual" allowBlank="1" showInputMessage="1" showErrorMessage="1" errorTitle="Hatalı Veri Girişi" error="Bu alana bir pozitif tamsayı girişi yapınız." sqref="G10:G18 I10:I18 G26:G31 I26:I31 G52:G56 I52:I56 I38:I44 G38:G44"/>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B66"/>
  <sheetViews>
    <sheetView zoomScaleNormal="100" workbookViewId="0">
      <selection activeCell="B10" sqref="B10"/>
    </sheetView>
  </sheetViews>
  <sheetFormatPr defaultColWidth="9.1328125" defaultRowHeight="13.15" x14ac:dyDescent="0.4"/>
  <cols>
    <col min="1" max="1" width="10.86328125" style="49" bestFit="1" customWidth="1"/>
    <col min="2" max="2" width="83.86328125" style="49" customWidth="1"/>
    <col min="3" max="16384" width="9.1328125" style="30"/>
  </cols>
  <sheetData>
    <row r="1" spans="1:2" x14ac:dyDescent="0.4">
      <c r="A1" s="42"/>
      <c r="B1" s="44" t="s">
        <v>23</v>
      </c>
    </row>
    <row r="2" spans="1:2" ht="12.75" x14ac:dyDescent="0.2">
      <c r="A2" s="42"/>
      <c r="B2" s="44" t="str">
        <f>IF('Birim Bilgileri'!B1&lt;&gt;"",'Birim Bilgileri'!B1,"") &amp; ", " &amp; IF('Birim Bilgileri'!B2&lt;&gt;"",'Birim Bilgileri'!B2,"") &amp; " (" &amp; IF('Birim Bilgileri'!B4&lt;&gt;"",'Birim Bilgileri'!B4,"") &amp; ")"</f>
        <v>Mühendislik ve Doğa Bilimleri Fakültesi, Çevre Mühendisliği Bölümü (NÖ)</v>
      </c>
    </row>
    <row r="3" spans="1:2" ht="12.75" x14ac:dyDescent="0.2">
      <c r="A3" s="42"/>
      <c r="B3" s="44" t="str">
        <f>IF('Birim Bilgileri'!B4&lt;&gt;"",'Birim Bilgileri'!B3,"") &amp; " Öğretim Planı"</f>
        <v>2024-2025 Öğretim Planı</v>
      </c>
    </row>
    <row r="4" spans="1:2" ht="12.75" x14ac:dyDescent="0.2">
      <c r="A4" s="86"/>
      <c r="B4" s="86"/>
    </row>
    <row r="5" spans="1:2" ht="15.75" customHeight="1" x14ac:dyDescent="0.4">
      <c r="A5" s="43"/>
      <c r="B5" s="43" t="s">
        <v>37</v>
      </c>
    </row>
    <row r="6" spans="1:2" ht="3.75" customHeight="1" x14ac:dyDescent="0.2">
      <c r="A6" s="70"/>
      <c r="B6" s="70"/>
    </row>
    <row r="7" spans="1:2" ht="12.75" x14ac:dyDescent="0.2">
      <c r="A7" s="64" t="s">
        <v>49</v>
      </c>
      <c r="B7" s="64"/>
    </row>
    <row r="8" spans="1:2" ht="3.75" customHeight="1" x14ac:dyDescent="0.4">
      <c r="A8" s="70"/>
      <c r="B8" s="70"/>
    </row>
    <row r="9" spans="1:2" x14ac:dyDescent="0.4">
      <c r="A9" s="18" t="s">
        <v>38</v>
      </c>
      <c r="B9" s="8" t="s">
        <v>214</v>
      </c>
    </row>
    <row r="10" spans="1:2" x14ac:dyDescent="0.4">
      <c r="A10" s="19" t="s">
        <v>39</v>
      </c>
      <c r="B10" s="8" t="s">
        <v>192</v>
      </c>
    </row>
    <row r="11" spans="1:2" ht="26.25" x14ac:dyDescent="0.4">
      <c r="A11" s="19" t="s">
        <v>50</v>
      </c>
      <c r="B11" s="9" t="s">
        <v>193</v>
      </c>
    </row>
    <row r="12" spans="1:2" x14ac:dyDescent="0.4">
      <c r="A12" s="18" t="s">
        <v>119</v>
      </c>
      <c r="B12" s="9" t="s">
        <v>194</v>
      </c>
    </row>
    <row r="13" spans="1:2" x14ac:dyDescent="0.4">
      <c r="A13" s="19" t="s">
        <v>120</v>
      </c>
      <c r="B13" s="9" t="s">
        <v>198</v>
      </c>
    </row>
    <row r="14" spans="1:2" ht="26.25" x14ac:dyDescent="0.4">
      <c r="A14" s="19" t="s">
        <v>129</v>
      </c>
      <c r="B14" s="9" t="s">
        <v>199</v>
      </c>
    </row>
    <row r="15" spans="1:2" x14ac:dyDescent="0.4">
      <c r="A15" s="18" t="s">
        <v>130</v>
      </c>
      <c r="B15" s="9" t="s">
        <v>195</v>
      </c>
    </row>
    <row r="16" spans="1:2" ht="91.9" x14ac:dyDescent="0.4">
      <c r="A16" s="19" t="s">
        <v>147</v>
      </c>
      <c r="B16" s="9" t="s">
        <v>196</v>
      </c>
    </row>
    <row r="17" spans="1:2" ht="26.25" x14ac:dyDescent="0.4">
      <c r="A17" s="19" t="s">
        <v>154</v>
      </c>
      <c r="B17" s="9" t="s">
        <v>197</v>
      </c>
    </row>
    <row r="18" spans="1:2" ht="39.4" x14ac:dyDescent="0.4">
      <c r="A18" s="18" t="s">
        <v>155</v>
      </c>
      <c r="B18" s="9" t="s">
        <v>200</v>
      </c>
    </row>
    <row r="19" spans="1:2" ht="39.4" x14ac:dyDescent="0.4">
      <c r="A19" s="19" t="s">
        <v>183</v>
      </c>
      <c r="B19" s="9" t="s">
        <v>201</v>
      </c>
    </row>
    <row r="20" spans="1:2" ht="52.5" x14ac:dyDescent="0.4">
      <c r="A20" s="19" t="s">
        <v>184</v>
      </c>
      <c r="B20" s="9" t="s">
        <v>210</v>
      </c>
    </row>
    <row r="21" spans="1:2" x14ac:dyDescent="0.4">
      <c r="A21" s="19" t="s">
        <v>185</v>
      </c>
      <c r="B21" s="9" t="s">
        <v>202</v>
      </c>
    </row>
    <row r="22" spans="1:2" ht="26.25" x14ac:dyDescent="0.4">
      <c r="A22" s="18" t="s">
        <v>186</v>
      </c>
      <c r="B22" s="9" t="s">
        <v>203</v>
      </c>
    </row>
    <row r="23" spans="1:2" ht="65.650000000000006" x14ac:dyDescent="0.4">
      <c r="A23" s="19" t="s">
        <v>187</v>
      </c>
      <c r="B23" s="9" t="s">
        <v>204</v>
      </c>
    </row>
    <row r="24" spans="1:2" ht="26.25" x14ac:dyDescent="0.4">
      <c r="A24" s="19" t="s">
        <v>188</v>
      </c>
      <c r="B24" s="9" t="s">
        <v>205</v>
      </c>
    </row>
    <row r="25" spans="1:2" ht="39.4" x14ac:dyDescent="0.4">
      <c r="A25" s="18" t="s">
        <v>189</v>
      </c>
      <c r="B25" s="9" t="s">
        <v>206</v>
      </c>
    </row>
    <row r="26" spans="1:2" ht="13.5" thickBot="1" x14ac:dyDescent="0.45">
      <c r="A26" s="19" t="s">
        <v>190</v>
      </c>
      <c r="B26" s="68" t="s">
        <v>207</v>
      </c>
    </row>
    <row r="27" spans="1:2" ht="66" thickBot="1" x14ac:dyDescent="0.45">
      <c r="A27" s="19" t="s">
        <v>191</v>
      </c>
      <c r="B27" s="68" t="s">
        <v>208</v>
      </c>
    </row>
    <row r="28" spans="1:2" ht="39.4" x14ac:dyDescent="0.4">
      <c r="A28" s="19" t="s">
        <v>213</v>
      </c>
      <c r="B28" s="14" t="s">
        <v>209</v>
      </c>
    </row>
    <row r="29" spans="1:2" x14ac:dyDescent="0.4">
      <c r="A29" s="50"/>
      <c r="B29" s="50"/>
    </row>
    <row r="30" spans="1:2" x14ac:dyDescent="0.4">
      <c r="A30" s="38"/>
      <c r="B30" s="38"/>
    </row>
    <row r="31" spans="1:2" x14ac:dyDescent="0.4">
      <c r="A31" s="38"/>
      <c r="B31" s="38"/>
    </row>
    <row r="32" spans="1:2" x14ac:dyDescent="0.4">
      <c r="A32" s="38"/>
      <c r="B32" s="38"/>
    </row>
    <row r="33" spans="1:2" x14ac:dyDescent="0.4">
      <c r="A33" s="38"/>
      <c r="B33" s="38"/>
    </row>
    <row r="34" spans="1:2" x14ac:dyDescent="0.4">
      <c r="A34" s="38"/>
      <c r="B34" s="38"/>
    </row>
    <row r="35" spans="1:2" x14ac:dyDescent="0.4">
      <c r="A35" s="38"/>
      <c r="B35" s="38"/>
    </row>
    <row r="36" spans="1:2" x14ac:dyDescent="0.4">
      <c r="A36" s="38"/>
      <c r="B36" s="38"/>
    </row>
    <row r="37" spans="1:2" x14ac:dyDescent="0.4">
      <c r="A37" s="38"/>
      <c r="B37" s="38"/>
    </row>
    <row r="38" spans="1:2" x14ac:dyDescent="0.4">
      <c r="A38" s="38"/>
      <c r="B38" s="38"/>
    </row>
    <row r="39" spans="1:2" x14ac:dyDescent="0.4">
      <c r="A39" s="38"/>
      <c r="B39" s="38"/>
    </row>
    <row r="40" spans="1:2" x14ac:dyDescent="0.4">
      <c r="A40" s="38"/>
      <c r="B40" s="38"/>
    </row>
    <row r="41" spans="1:2" x14ac:dyDescent="0.4">
      <c r="A41" s="38"/>
      <c r="B41" s="38"/>
    </row>
    <row r="42" spans="1:2" x14ac:dyDescent="0.4">
      <c r="A42" s="38"/>
      <c r="B42" s="38"/>
    </row>
    <row r="43" spans="1:2" x14ac:dyDescent="0.4">
      <c r="A43" s="38"/>
      <c r="B43" s="38"/>
    </row>
    <row r="44" spans="1:2" x14ac:dyDescent="0.4">
      <c r="A44" s="38"/>
      <c r="B44" s="38"/>
    </row>
    <row r="45" spans="1:2" x14ac:dyDescent="0.4">
      <c r="A45" s="38"/>
      <c r="B45" s="38"/>
    </row>
    <row r="46" spans="1:2" x14ac:dyDescent="0.4">
      <c r="A46" s="38"/>
      <c r="B46" s="38"/>
    </row>
    <row r="47" spans="1:2" x14ac:dyDescent="0.4">
      <c r="A47" s="38"/>
      <c r="B47" s="38"/>
    </row>
    <row r="48" spans="1:2" x14ac:dyDescent="0.4">
      <c r="A48" s="38"/>
      <c r="B48" s="38"/>
    </row>
    <row r="49" spans="1:2" x14ac:dyDescent="0.4">
      <c r="A49" s="38"/>
      <c r="B49" s="38"/>
    </row>
    <row r="50" spans="1:2" x14ac:dyDescent="0.4">
      <c r="A50" s="38"/>
      <c r="B50" s="38"/>
    </row>
    <row r="51" spans="1:2" x14ac:dyDescent="0.4">
      <c r="A51" s="38"/>
      <c r="B51" s="38"/>
    </row>
    <row r="52" spans="1:2" x14ac:dyDescent="0.4">
      <c r="A52" s="38"/>
      <c r="B52" s="38"/>
    </row>
    <row r="53" spans="1:2" x14ac:dyDescent="0.4">
      <c r="A53" s="38"/>
      <c r="B53" s="38"/>
    </row>
    <row r="54" spans="1:2" x14ac:dyDescent="0.4">
      <c r="A54" s="38"/>
      <c r="B54" s="38"/>
    </row>
    <row r="55" spans="1:2" x14ac:dyDescent="0.4">
      <c r="A55" s="38"/>
      <c r="B55" s="38"/>
    </row>
    <row r="56" spans="1:2" x14ac:dyDescent="0.4">
      <c r="A56" s="38"/>
      <c r="B56" s="38"/>
    </row>
    <row r="57" spans="1:2" x14ac:dyDescent="0.4">
      <c r="A57" s="38"/>
      <c r="B57" s="38"/>
    </row>
    <row r="58" spans="1:2" x14ac:dyDescent="0.4">
      <c r="A58" s="38"/>
      <c r="B58" s="38"/>
    </row>
    <row r="59" spans="1:2" x14ac:dyDescent="0.4">
      <c r="A59" s="38"/>
      <c r="B59" s="38"/>
    </row>
    <row r="60" spans="1:2" x14ac:dyDescent="0.4">
      <c r="A60" s="38"/>
      <c r="B60" s="38"/>
    </row>
    <row r="61" spans="1:2" x14ac:dyDescent="0.4">
      <c r="A61" s="38"/>
      <c r="B61" s="38"/>
    </row>
    <row r="62" spans="1:2" x14ac:dyDescent="0.4">
      <c r="A62" s="38"/>
      <c r="B62" s="38"/>
    </row>
    <row r="63" spans="1:2" x14ac:dyDescent="0.4">
      <c r="A63" s="38"/>
      <c r="B63" s="38"/>
    </row>
    <row r="64" spans="1:2" x14ac:dyDescent="0.4">
      <c r="A64" s="38"/>
      <c r="B64" s="38"/>
    </row>
    <row r="65" spans="1:2" x14ac:dyDescent="0.4">
      <c r="A65" s="38"/>
      <c r="B65" s="38"/>
    </row>
    <row r="66" spans="1:2" x14ac:dyDescent="0.4">
      <c r="A66" s="38"/>
      <c r="B66" s="38"/>
    </row>
  </sheetData>
  <sheetProtection algorithmName="SHA-512" hashValue="GIKIXiKxdh8k1BdPzG3/1TOiVIrCBKxY/8zFWlFjumRztQDIcDNFK976BgF8MjowEQwYbtWVo9p7xr3mWSOWtQ==" saltValue="8WNwItPUIL9vPzfh/HB9wA==" spinCount="100000" sheet="1" objects="1" scenarios="1" insertRows="0" deleteRows="0" selectLockedCells="1"/>
  <mergeCells count="3">
    <mergeCell ref="A8:B8"/>
    <mergeCell ref="A4:B4"/>
    <mergeCell ref="A6:B6"/>
  </mergeCells>
  <dataValidations count="1">
    <dataValidation operator="greaterThan" allowBlank="1" showInputMessage="1" showErrorMessage="1" sqref="A9:A28 B10:B25 B28"/>
  </dataValidations>
  <pageMargins left="0.31" right="0.14000000000000001" top="0.25" bottom="0.75" header="0.12" footer="0.3"/>
  <pageSetup paperSize="9" fitToHeight="0" orientation="portrait" r:id="rId1"/>
  <headerFooter>
    <oddFooter>&amp;Lİmza/Paraf&amp;R&amp;P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Data (Birim)</vt:lpstr>
      <vt:lpstr>Birim Bilgileri</vt:lpstr>
      <vt:lpstr>1. Sınıf</vt:lpstr>
      <vt:lpstr>2. Sınıf</vt:lpstr>
      <vt:lpstr>3. Sınıf</vt:lpstr>
      <vt:lpstr>4. Sınıf</vt:lpstr>
      <vt:lpstr>Açıklamalar</vt:lpstr>
      <vt:lpstr>'1. Sınıf'!Yazdırma_Alanı</vt:lpstr>
      <vt:lpstr>'2. Sınıf'!Yazdırma_Alanı</vt:lpstr>
      <vt:lpstr>'3. Sınıf'!Yazdırma_Alanı</vt:lpstr>
      <vt:lpstr>'4. Sınıf'!Yazdırma_Alanı</vt:lpstr>
      <vt:lpstr>Açıklamalar!Yazdırma_Alanı</vt:lpstr>
    </vt:vector>
  </TitlesOfParts>
  <Company>SolidShare.Net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dilek buktel erdiren</cp:lastModifiedBy>
  <cp:lastPrinted>2024-05-06T08:38:23Z</cp:lastPrinted>
  <dcterms:created xsi:type="dcterms:W3CDTF">2022-02-14T12:14:46Z</dcterms:created>
  <dcterms:modified xsi:type="dcterms:W3CDTF">2024-05-06T08:46:03Z</dcterms:modified>
</cp:coreProperties>
</file>